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VAForecast\전달문서\"/>
    </mc:Choice>
  </mc:AlternateContent>
  <xr:revisionPtr revIDLastSave="0" documentId="13_ncr:1_{0B765FEE-0703-4C4B-9BA9-930A591365D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62분류_불변VA" sheetId="1" r:id="rId1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76" i="1" l="1"/>
  <c r="X76" i="1"/>
  <c r="AM75" i="1"/>
  <c r="AL75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AM74" i="1"/>
  <c r="AL74" i="1"/>
  <c r="AK74" i="1"/>
  <c r="AJ74" i="1"/>
  <c r="AI74" i="1"/>
  <c r="AH74" i="1"/>
  <c r="AG74" i="1"/>
  <c r="AF74" i="1"/>
  <c r="AE74" i="1"/>
  <c r="AD74" i="1"/>
  <c r="AC74" i="1"/>
  <c r="AB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AM73" i="1"/>
  <c r="AL73" i="1"/>
  <c r="AK73" i="1"/>
  <c r="AJ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AM72" i="1"/>
  <c r="AL72" i="1"/>
  <c r="AK72" i="1"/>
  <c r="AJ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AM70" i="1"/>
  <c r="AL70" i="1"/>
  <c r="AK70" i="1"/>
  <c r="AJ70" i="1"/>
  <c r="AI70" i="1"/>
  <c r="AH70" i="1"/>
  <c r="AG70" i="1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AM69" i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AM68" i="1"/>
  <c r="AM76" i="1" s="1"/>
  <c r="AL68" i="1"/>
  <c r="AL76" i="1" s="1"/>
  <c r="AK68" i="1"/>
  <c r="AK76" i="1" s="1"/>
  <c r="AJ68" i="1"/>
  <c r="AI68" i="1"/>
  <c r="AI76" i="1" s="1"/>
  <c r="AH68" i="1"/>
  <c r="AH76" i="1" s="1"/>
  <c r="AG68" i="1"/>
  <c r="AG76" i="1" s="1"/>
  <c r="AF68" i="1"/>
  <c r="AF76" i="1" s="1"/>
  <c r="AE68" i="1"/>
  <c r="AE76" i="1" s="1"/>
  <c r="AD68" i="1"/>
  <c r="AD76" i="1" s="1"/>
  <c r="AC68" i="1"/>
  <c r="AC76" i="1" s="1"/>
  <c r="AB68" i="1"/>
  <c r="AB76" i="1" s="1"/>
  <c r="AA68" i="1"/>
  <c r="AA76" i="1" s="1"/>
  <c r="Z68" i="1"/>
  <c r="Z76" i="1" s="1"/>
  <c r="Y68" i="1"/>
  <c r="Y76" i="1" s="1"/>
  <c r="X68" i="1"/>
  <c r="W68" i="1"/>
  <c r="W76" i="1" s="1"/>
  <c r="V68" i="1"/>
  <c r="V76" i="1" s="1"/>
  <c r="U68" i="1"/>
  <c r="U76" i="1" s="1"/>
  <c r="T68" i="1"/>
  <c r="T76" i="1" s="1"/>
  <c r="S68" i="1"/>
  <c r="S76" i="1" s="1"/>
  <c r="R68" i="1"/>
  <c r="R76" i="1" s="1"/>
  <c r="Q68" i="1"/>
  <c r="Q76" i="1" s="1"/>
  <c r="P68" i="1"/>
  <c r="P76" i="1" s="1"/>
  <c r="O68" i="1"/>
  <c r="O76" i="1" s="1"/>
  <c r="N68" i="1"/>
  <c r="N76" i="1" s="1"/>
  <c r="M68" i="1"/>
  <c r="M76" i="1" s="1"/>
  <c r="L68" i="1"/>
  <c r="L76" i="1" s="1"/>
  <c r="K68" i="1"/>
  <c r="K76" i="1" s="1"/>
  <c r="J68" i="1"/>
  <c r="J76" i="1" s="1"/>
  <c r="I68" i="1"/>
  <c r="I76" i="1" s="1"/>
  <c r="H68" i="1"/>
  <c r="H76" i="1" s="1"/>
  <c r="G68" i="1"/>
  <c r="G76" i="1" s="1"/>
  <c r="F68" i="1"/>
  <c r="F76" i="1" s="1"/>
  <c r="E68" i="1"/>
  <c r="E76" i="1" s="1"/>
  <c r="D68" i="1"/>
  <c r="D76" i="1" s="1"/>
</calcChain>
</file>

<file path=xl/sharedStrings.xml><?xml version="1.0" encoding="utf-8"?>
<sst xmlns="http://schemas.openxmlformats.org/spreadsheetml/2006/main" count="74" uniqueCount="73">
  <si>
    <t>&lt;최종 62분류 불변 부가가치&gt;</t>
  </si>
  <si>
    <t>62분류</t>
  </si>
  <si>
    <t>농업</t>
  </si>
  <si>
    <t>임업</t>
  </si>
  <si>
    <t>어업</t>
  </si>
  <si>
    <t>석탄, 원유 및 천연가스 채굴업</t>
  </si>
  <si>
    <t>금속 및 비금속 광업</t>
  </si>
  <si>
    <t>식료품 제조업</t>
  </si>
  <si>
    <t>음료품 제조업</t>
  </si>
  <si>
    <t>담배 제조업</t>
  </si>
  <si>
    <t>섬유 및 의복 제조업</t>
  </si>
  <si>
    <t>가죽제품 제조업</t>
  </si>
  <si>
    <t>목재 및 목제품 제조업</t>
  </si>
  <si>
    <t>펄프 및 종이제품 제조업</t>
  </si>
  <si>
    <t>인쇄 및 복제업</t>
  </si>
  <si>
    <t>석탄 및 석유제품 제조업</t>
  </si>
  <si>
    <t>화학물질 및 화학제품 제조업</t>
  </si>
  <si>
    <t>화학섬유 제조업</t>
  </si>
  <si>
    <t>의료용 물질 및 의약품 제조업</t>
  </si>
  <si>
    <t>고무제품 및 플라스틱제품 제조업</t>
  </si>
  <si>
    <t>비금속 광물제품 제조업</t>
  </si>
  <si>
    <t>1차 금속 제조업</t>
  </si>
  <si>
    <t>금속가공제품 제조업</t>
  </si>
  <si>
    <t>전자부품, 컴퓨터, 영상, 음향 및 통신장비 제조업</t>
  </si>
  <si>
    <t>의료, 정밀, 광학기기 및 시계 제조업</t>
  </si>
  <si>
    <t>전기장비 제조업</t>
  </si>
  <si>
    <t>기타 기계 및 장비 제조업</t>
  </si>
  <si>
    <t>자동차 제조업</t>
  </si>
  <si>
    <t>기타 운송장비 제조업</t>
  </si>
  <si>
    <t>가구 및 기타 제품 제조업</t>
  </si>
  <si>
    <t>전기, 가스, 증기 및 공기조절 공급업</t>
  </si>
  <si>
    <t>수도사업</t>
  </si>
  <si>
    <t>하수, 폐수 및 분뇨 처리업</t>
  </si>
  <si>
    <t>폐기물 및 자원재활용서비스업</t>
  </si>
  <si>
    <t>건설업</t>
  </si>
  <si>
    <t>도매 및 소매업</t>
  </si>
  <si>
    <t>육상운송업</t>
  </si>
  <si>
    <t>수상운송업</t>
  </si>
  <si>
    <t>항공운송업</t>
  </si>
  <si>
    <t>창고 및 운송보조서비스업</t>
  </si>
  <si>
    <t>음식점 및 숙박업</t>
  </si>
  <si>
    <t>출판업</t>
  </si>
  <si>
    <t>영상·오디오 기록물 제작 및 배급업</t>
  </si>
  <si>
    <t>방송업</t>
  </si>
  <si>
    <t>통신업</t>
  </si>
  <si>
    <t>컴퓨터 프로그래밍, 시스템 통합 및 관리업</t>
  </si>
  <si>
    <t>정보서비스업</t>
  </si>
  <si>
    <t>금융업</t>
  </si>
  <si>
    <t>보험 및 연금업</t>
  </si>
  <si>
    <t>금융 및 보험 관련 서비스업</t>
  </si>
  <si>
    <t>부동산업</t>
  </si>
  <si>
    <t>장비 및 용품 임대업</t>
  </si>
  <si>
    <t>연구개발업</t>
  </si>
  <si>
    <t>사업관련 전문서비스업</t>
  </si>
  <si>
    <t>과학기술관련 전문서비스업</t>
  </si>
  <si>
    <t>사업지원 서비스업</t>
  </si>
  <si>
    <t>공공행정 및 국방</t>
  </si>
  <si>
    <t>교육서비스업</t>
  </si>
  <si>
    <t>의료 및 보건업</t>
  </si>
  <si>
    <t>사회복지 서비스업</t>
  </si>
  <si>
    <t>문화서비스업</t>
  </si>
  <si>
    <t>스포츠 및 오락 서비스업</t>
  </si>
  <si>
    <t>사회단체</t>
  </si>
  <si>
    <t>수리 및 개인 서비스업</t>
  </si>
  <si>
    <t>전산업</t>
  </si>
  <si>
    <t>농림어업</t>
  </si>
  <si>
    <t>광업</t>
  </si>
  <si>
    <t>제조업</t>
  </si>
  <si>
    <t xml:space="preserve"> 소비재</t>
  </si>
  <si>
    <t xml:space="preserve"> 기초소재</t>
  </si>
  <si>
    <t xml:space="preserve"> 조립가공</t>
  </si>
  <si>
    <t>SOC</t>
  </si>
  <si>
    <t>서비스업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</si>
</sst>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1" fontId="1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41" fontId="4" fillId="0" borderId="0" xfId="1" applyFont="1">
      <alignment vertical="center"/>
    </xf>
    <xf numFmtId="0" fontId="6" fillId="0" borderId="0" xfId="0" applyFont="1">
      <alignment vertical="center"/>
    </xf>
    <xf numFmtId="41" fontId="7" fillId="0" borderId="0" xfId="1" applyFont="1">
      <alignment vertical="center"/>
    </xf>
    <xf numFmtId="0" fontId="0" fillId="0" borderId="0" xfId="0" applyAlignment="1"/>
    <xf numFmtId="0" fontId="4" fillId="0" borderId="0" xfId="0" applyFont="1" applyFill="1">
      <alignment vertical="center"/>
    </xf>
    <xf numFmtId="41" fontId="4" fillId="0" borderId="0" xfId="1" applyFont="1" applyFill="1">
      <alignment vertical="center"/>
    </xf>
    <xf numFmtId="0" fontId="0" fillId="0" borderId="0" xfId="0" applyFill="1">
      <alignment vertical="center"/>
    </xf>
    <xf numFmtId="41" fontId="4" fillId="3" borderId="0" xfId="1" applyFont="1" applyFill="1">
      <alignment vertical="center"/>
    </xf>
    <xf numFmtId="0" fontId="8" fillId="4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76"/>
  <sheetViews>
    <sheetView tabSelected="1" topLeftCell="V1" zoomScale="130" zoomScaleNormal="130" workbookViewId="0">
      <selection activeCell="AE14" sqref="AE14"/>
    </sheetView>
  </sheetViews>
  <sheetFormatPr defaultRowHeight="16.5" x14ac:dyDescent="0.3"/>
  <cols>
    <col min="2" max="2" width="3.625" style="9" customWidth="1"/>
    <col min="3" max="3" width="40.25" style="9" bestFit="1" customWidth="1"/>
    <col min="4" max="4" width="11.5" style="9" bestFit="1" customWidth="1"/>
    <col min="5" max="39" width="12.875" style="9" bestFit="1" customWidth="1"/>
  </cols>
  <sheetData>
    <row r="1" spans="1:39" x14ac:dyDescent="0.3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39" x14ac:dyDescent="0.3">
      <c r="A2" s="1"/>
      <c r="B2" s="1" t="s">
        <v>1</v>
      </c>
      <c r="C2" s="1"/>
      <c r="D2" s="5">
        <v>2000</v>
      </c>
      <c r="E2" s="5">
        <v>2001</v>
      </c>
      <c r="F2" s="5">
        <v>2002</v>
      </c>
      <c r="G2" s="5">
        <v>2003</v>
      </c>
      <c r="H2" s="5">
        <v>2004</v>
      </c>
      <c r="I2" s="5">
        <v>2005</v>
      </c>
      <c r="J2" s="5">
        <v>2006</v>
      </c>
      <c r="K2" s="5">
        <v>2007</v>
      </c>
      <c r="L2" s="5">
        <v>2008</v>
      </c>
      <c r="M2" s="5">
        <v>2009</v>
      </c>
      <c r="N2" s="5">
        <v>2010</v>
      </c>
      <c r="O2" s="5">
        <v>2011</v>
      </c>
      <c r="P2" s="5">
        <v>2012</v>
      </c>
      <c r="Q2" s="5">
        <v>2013</v>
      </c>
      <c r="R2" s="5">
        <v>2014</v>
      </c>
      <c r="S2" s="5">
        <v>2015</v>
      </c>
      <c r="T2" s="5">
        <v>2016</v>
      </c>
      <c r="U2" s="5">
        <v>2017</v>
      </c>
      <c r="V2" s="5">
        <v>2018</v>
      </c>
      <c r="W2" s="5">
        <v>2019</v>
      </c>
      <c r="X2" s="5">
        <v>2020</v>
      </c>
      <c r="Y2" s="5">
        <v>2021</v>
      </c>
      <c r="Z2" s="5">
        <v>2022</v>
      </c>
      <c r="AA2" s="5">
        <v>2023</v>
      </c>
      <c r="AB2" s="5">
        <v>2024</v>
      </c>
      <c r="AC2" s="14">
        <v>2025</v>
      </c>
      <c r="AD2" s="14">
        <v>2026</v>
      </c>
      <c r="AE2" s="14">
        <v>2027</v>
      </c>
      <c r="AF2" s="14">
        <v>2028</v>
      </c>
      <c r="AG2" s="14">
        <v>2029</v>
      </c>
      <c r="AH2" s="14">
        <v>2030</v>
      </c>
      <c r="AI2" s="14">
        <v>2031</v>
      </c>
      <c r="AJ2" s="14">
        <v>2032</v>
      </c>
      <c r="AK2" s="14">
        <v>2033</v>
      </c>
      <c r="AL2" s="14">
        <v>2034</v>
      </c>
      <c r="AM2" s="14">
        <v>2035</v>
      </c>
    </row>
    <row r="3" spans="1:39" x14ac:dyDescent="0.3">
      <c r="A3" s="1"/>
      <c r="B3" s="1">
        <v>1</v>
      </c>
      <c r="C3" s="1" t="s">
        <v>2</v>
      </c>
      <c r="D3" s="6">
        <v>25295604.616667811</v>
      </c>
      <c r="E3" s="6">
        <v>25457624.24068154</v>
      </c>
      <c r="F3" s="6">
        <v>24612864.990663059</v>
      </c>
      <c r="G3" s="6">
        <v>22879647.263262551</v>
      </c>
      <c r="H3" s="6">
        <v>25092085.257433292</v>
      </c>
      <c r="I3" s="6">
        <v>25007676.483778171</v>
      </c>
      <c r="J3" s="6">
        <v>25458165.39796121</v>
      </c>
      <c r="K3" s="6">
        <v>26587970.832225051</v>
      </c>
      <c r="L3" s="6">
        <v>28650904.429268941</v>
      </c>
      <c r="M3" s="6">
        <v>29999677.623819921</v>
      </c>
      <c r="N3" s="6">
        <v>29226347.601773899</v>
      </c>
      <c r="O3" s="6">
        <v>29122101.768916871</v>
      </c>
      <c r="P3" s="6">
        <v>29352923.685053229</v>
      </c>
      <c r="Q3" s="6">
        <v>31255435.709796231</v>
      </c>
      <c r="R3" s="6">
        <v>32498240.138697419</v>
      </c>
      <c r="S3" s="6">
        <v>32691730.715619162</v>
      </c>
      <c r="T3" s="6">
        <v>31018602.410248101</v>
      </c>
      <c r="U3" s="6">
        <v>31082876.291358031</v>
      </c>
      <c r="V3" s="6">
        <v>30560514.965690341</v>
      </c>
      <c r="W3" s="6">
        <v>31415602.289444041</v>
      </c>
      <c r="X3" s="6">
        <v>28980260.678320121</v>
      </c>
      <c r="Y3" s="6">
        <v>29868387.887285199</v>
      </c>
      <c r="Z3" s="6">
        <v>29965481.777100381</v>
      </c>
      <c r="AA3" s="6">
        <v>28748793.922529578</v>
      </c>
      <c r="AB3" s="6">
        <v>28953512.8860288</v>
      </c>
      <c r="AC3" s="13">
        <v>29084111.19454255</v>
      </c>
      <c r="AD3" s="13">
        <v>28492823.72812273</v>
      </c>
      <c r="AE3" s="13">
        <v>28415090.05657091</v>
      </c>
      <c r="AF3" s="13">
        <v>28349615.73854358</v>
      </c>
      <c r="AG3" s="13">
        <v>27953628.48974938</v>
      </c>
      <c r="AH3" s="13">
        <v>27495502.4209904</v>
      </c>
      <c r="AI3" s="13">
        <v>26997398.91483868</v>
      </c>
      <c r="AJ3" s="13">
        <v>26484285.13980367</v>
      </c>
      <c r="AK3" s="13">
        <v>25956901.84869776</v>
      </c>
      <c r="AL3" s="13">
        <v>25415453.75098761</v>
      </c>
      <c r="AM3" s="13">
        <v>24860802.9478808</v>
      </c>
    </row>
    <row r="4" spans="1:39" x14ac:dyDescent="0.3">
      <c r="A4" s="1"/>
      <c r="B4" s="1">
        <v>2</v>
      </c>
      <c r="C4" s="1" t="s">
        <v>3</v>
      </c>
      <c r="D4" s="6">
        <v>1706408.398084237</v>
      </c>
      <c r="E4" s="6">
        <v>1747303.3505235331</v>
      </c>
      <c r="F4" s="6">
        <v>1756319.2892953381</v>
      </c>
      <c r="G4" s="6">
        <v>1706793.9123601171</v>
      </c>
      <c r="H4" s="6">
        <v>1831261.251947169</v>
      </c>
      <c r="I4" s="6">
        <v>1952077.3814766761</v>
      </c>
      <c r="J4" s="6">
        <v>2041270.204565695</v>
      </c>
      <c r="K4" s="6">
        <v>2195778.5399705209</v>
      </c>
      <c r="L4" s="6">
        <v>2202186.935130307</v>
      </c>
      <c r="M4" s="6">
        <v>2464033.4356780942</v>
      </c>
      <c r="N4" s="6">
        <v>2487613.9514657352</v>
      </c>
      <c r="O4" s="6">
        <v>2420492.4416100779</v>
      </c>
      <c r="P4" s="6">
        <v>2202152.0407867609</v>
      </c>
      <c r="Q4" s="6">
        <v>2108781.3035858371</v>
      </c>
      <c r="R4" s="6">
        <v>2478453.4003911191</v>
      </c>
      <c r="S4" s="6">
        <v>2340835.4081609249</v>
      </c>
      <c r="T4" s="6">
        <v>2205566.9519738662</v>
      </c>
      <c r="U4" s="6">
        <v>2383300.5715515399</v>
      </c>
      <c r="V4" s="6">
        <v>2493390.9971434711</v>
      </c>
      <c r="W4" s="6">
        <v>2579006.3078629812</v>
      </c>
      <c r="X4" s="6">
        <v>2590004.3767710938</v>
      </c>
      <c r="Y4" s="6">
        <v>2405790.4484069431</v>
      </c>
      <c r="Z4" s="6">
        <v>2410866.0255158041</v>
      </c>
      <c r="AA4" s="6">
        <v>2495881.83633631</v>
      </c>
      <c r="AB4" s="6">
        <v>2513655.122987594</v>
      </c>
      <c r="AC4" s="13">
        <v>2524993.5217257198</v>
      </c>
      <c r="AD4" s="13">
        <v>2485717.83827055</v>
      </c>
      <c r="AE4" s="13">
        <v>2479405.046638747</v>
      </c>
      <c r="AF4" s="13">
        <v>2473976.93568965</v>
      </c>
      <c r="AG4" s="13">
        <v>2441714.545412707</v>
      </c>
      <c r="AH4" s="13">
        <v>2403266.633356561</v>
      </c>
      <c r="AI4" s="13">
        <v>2361302.762283062</v>
      </c>
      <c r="AJ4" s="13">
        <v>2318079.643968799</v>
      </c>
      <c r="AK4" s="13">
        <v>2273545.542701332</v>
      </c>
      <c r="AL4" s="13">
        <v>2227687.007195428</v>
      </c>
      <c r="AM4" s="13">
        <v>2180597.161733476</v>
      </c>
    </row>
    <row r="5" spans="1:39" x14ac:dyDescent="0.3">
      <c r="A5" s="1"/>
      <c r="B5" s="1">
        <v>3</v>
      </c>
      <c r="C5" s="1" t="s">
        <v>4</v>
      </c>
      <c r="D5" s="6">
        <v>3246426.895470656</v>
      </c>
      <c r="E5" s="6">
        <v>3364078.581603176</v>
      </c>
      <c r="F5" s="6">
        <v>3329391.1702508042</v>
      </c>
      <c r="G5" s="6">
        <v>3477098.94386476</v>
      </c>
      <c r="H5" s="6">
        <v>3419834.5766915279</v>
      </c>
      <c r="I5" s="6">
        <v>3819102.961660889</v>
      </c>
      <c r="J5" s="6">
        <v>4222684.1387798265</v>
      </c>
      <c r="K5" s="6">
        <v>4720147.5048390897</v>
      </c>
      <c r="L5" s="6">
        <v>4777600.4289707895</v>
      </c>
      <c r="M5" s="6">
        <v>4854105.643851975</v>
      </c>
      <c r="N5" s="6">
        <v>4537284.3860269152</v>
      </c>
      <c r="O5" s="6">
        <v>4471222.3983773449</v>
      </c>
      <c r="P5" s="6">
        <v>4323880.9204250025</v>
      </c>
      <c r="Q5" s="6">
        <v>4005382.7999012419</v>
      </c>
      <c r="R5" s="6">
        <v>4274291.4941623071</v>
      </c>
      <c r="S5" s="6">
        <v>4215714.427311453</v>
      </c>
      <c r="T5" s="6">
        <v>3402403.0975307021</v>
      </c>
      <c r="U5" s="6">
        <v>3589401.918707083</v>
      </c>
      <c r="V5" s="6">
        <v>3684778.6249490269</v>
      </c>
      <c r="W5" s="6">
        <v>3808515.3198929681</v>
      </c>
      <c r="X5" s="6">
        <v>3792069.0281908368</v>
      </c>
      <c r="Y5" s="6">
        <v>4319046.1739343228</v>
      </c>
      <c r="Z5" s="6">
        <v>4198874.6108014202</v>
      </c>
      <c r="AA5" s="6">
        <v>4873881.0417347876</v>
      </c>
      <c r="AB5" s="6">
        <v>4908587.5393400732</v>
      </c>
      <c r="AC5" s="13">
        <v>4930727.6567275329</v>
      </c>
      <c r="AD5" s="13">
        <v>4865077.230003918</v>
      </c>
      <c r="AE5" s="13">
        <v>4876314.604649888</v>
      </c>
      <c r="AF5" s="13">
        <v>4872084.095613576</v>
      </c>
      <c r="AG5" s="13">
        <v>4808459.144116671</v>
      </c>
      <c r="AH5" s="13">
        <v>4737700.819826706</v>
      </c>
      <c r="AI5" s="13">
        <v>4661611.510034071</v>
      </c>
      <c r="AJ5" s="13">
        <v>4583435.511861469</v>
      </c>
      <c r="AK5" s="13">
        <v>4502495.39974617</v>
      </c>
      <c r="AL5" s="13">
        <v>4418659.225335595</v>
      </c>
      <c r="AM5" s="13">
        <v>4332083.42224363</v>
      </c>
    </row>
    <row r="6" spans="1:39" x14ac:dyDescent="0.3">
      <c r="A6" s="1"/>
      <c r="B6" s="1">
        <v>4</v>
      </c>
      <c r="C6" s="1" t="s">
        <v>5</v>
      </c>
      <c r="D6" s="6">
        <v>601110.67808080313</v>
      </c>
      <c r="E6" s="6">
        <v>557809.53473505809</v>
      </c>
      <c r="F6" s="6">
        <v>489172.24995576288</v>
      </c>
      <c r="G6" s="6">
        <v>473419.30736397143</v>
      </c>
      <c r="H6" s="6">
        <v>489661.20089586201</v>
      </c>
      <c r="I6" s="6">
        <v>523104.55872457748</v>
      </c>
      <c r="J6" s="6">
        <v>454711.58245858771</v>
      </c>
      <c r="K6" s="6">
        <v>421714.97776211728</v>
      </c>
      <c r="L6" s="6">
        <v>333073.76995905029</v>
      </c>
      <c r="M6" s="6">
        <v>380134.20531228522</v>
      </c>
      <c r="N6" s="6">
        <v>342727.90214251273</v>
      </c>
      <c r="O6" s="6">
        <v>307550.71982253442</v>
      </c>
      <c r="P6" s="6">
        <v>299763.95663832308</v>
      </c>
      <c r="Q6" s="6">
        <v>244521.14025255109</v>
      </c>
      <c r="R6" s="6">
        <v>215819.52775460409</v>
      </c>
      <c r="S6" s="6">
        <v>143659.3082287421</v>
      </c>
      <c r="T6" s="6">
        <v>120765.3950949797</v>
      </c>
      <c r="U6" s="6">
        <v>114852.27723273179</v>
      </c>
      <c r="V6" s="6">
        <v>150337.81567774669</v>
      </c>
      <c r="W6" s="6">
        <v>113579.66201865159</v>
      </c>
      <c r="X6" s="6">
        <v>98047.296997538375</v>
      </c>
      <c r="Y6" s="6">
        <v>123249.4009539898</v>
      </c>
      <c r="Z6" s="6">
        <v>109121.6105633187</v>
      </c>
      <c r="AA6" s="6">
        <v>115655.53378150301</v>
      </c>
      <c r="AB6" s="6">
        <v>99999.774003664585</v>
      </c>
      <c r="AC6" s="13">
        <v>92825.420036469746</v>
      </c>
      <c r="AD6" s="13">
        <v>90174.2076221558</v>
      </c>
      <c r="AE6" s="13">
        <v>89316.58369964054</v>
      </c>
      <c r="AF6" s="13">
        <v>85770.63863539483</v>
      </c>
      <c r="AG6" s="13">
        <v>81841.23672117834</v>
      </c>
      <c r="AH6" s="13">
        <v>77821.12458438813</v>
      </c>
      <c r="AI6" s="13">
        <v>74052.52715564326</v>
      </c>
      <c r="AJ6" s="13">
        <v>70465.35017204584</v>
      </c>
      <c r="AK6" s="13">
        <v>67030.73129004969</v>
      </c>
      <c r="AL6" s="13">
        <v>63707.43859030313</v>
      </c>
      <c r="AM6" s="13">
        <v>60491.34888087094</v>
      </c>
    </row>
    <row r="7" spans="1:39" x14ac:dyDescent="0.3">
      <c r="A7" s="1"/>
      <c r="B7" s="1">
        <v>5</v>
      </c>
      <c r="C7" s="1" t="s">
        <v>6</v>
      </c>
      <c r="D7" s="6">
        <v>2682479.7523683892</v>
      </c>
      <c r="E7" s="6">
        <v>2775311.4179612012</v>
      </c>
      <c r="F7" s="6">
        <v>2826455.3794677081</v>
      </c>
      <c r="G7" s="6">
        <v>2931438.2551135919</v>
      </c>
      <c r="H7" s="6">
        <v>2856087.9025432719</v>
      </c>
      <c r="I7" s="6">
        <v>2773189.2875330979</v>
      </c>
      <c r="J7" s="6">
        <v>2825492.0496471161</v>
      </c>
      <c r="K7" s="6">
        <v>2636342.198726296</v>
      </c>
      <c r="L7" s="6">
        <v>2750918.018882487</v>
      </c>
      <c r="M7" s="6">
        <v>2627342.0825779089</v>
      </c>
      <c r="N7" s="6">
        <v>2385288.0309581859</v>
      </c>
      <c r="O7" s="6">
        <v>2081158.6758352199</v>
      </c>
      <c r="P7" s="6">
        <v>2001300.0967765721</v>
      </c>
      <c r="Q7" s="6">
        <v>2150027.3144976432</v>
      </c>
      <c r="R7" s="6">
        <v>2191147.3469441952</v>
      </c>
      <c r="S7" s="6">
        <v>2045794.3017146629</v>
      </c>
      <c r="T7" s="6">
        <v>2223203.7588819452</v>
      </c>
      <c r="U7" s="6">
        <v>2126352.7908954471</v>
      </c>
      <c r="V7" s="6">
        <v>1928579.527540813</v>
      </c>
      <c r="W7" s="6">
        <v>1834195.3073263541</v>
      </c>
      <c r="X7" s="6">
        <v>1793213.8618493159</v>
      </c>
      <c r="Y7" s="6">
        <v>2027523.058052046</v>
      </c>
      <c r="Z7" s="6">
        <v>1820851.5470185869</v>
      </c>
      <c r="AA7" s="6">
        <v>1777152.177153317</v>
      </c>
      <c r="AB7" s="6">
        <v>1536634.572120137</v>
      </c>
      <c r="AC7" s="13">
        <v>1426336.7687699129</v>
      </c>
      <c r="AD7" s="13">
        <v>1383216.691789506</v>
      </c>
      <c r="AE7" s="13">
        <v>1365951.924163189</v>
      </c>
      <c r="AF7" s="13">
        <v>1313711.3057068</v>
      </c>
      <c r="AG7" s="13">
        <v>1253952.542673982</v>
      </c>
      <c r="AH7" s="13">
        <v>1192915.788045582</v>
      </c>
      <c r="AI7" s="13">
        <v>1135603.495585388</v>
      </c>
      <c r="AJ7" s="13">
        <v>1081180.889861524</v>
      </c>
      <c r="AK7" s="13">
        <v>1029001.226541868</v>
      </c>
      <c r="AL7" s="13">
        <v>978515.9093958206</v>
      </c>
      <c r="AM7" s="13">
        <v>929623.6909081285</v>
      </c>
    </row>
    <row r="8" spans="1:39" x14ac:dyDescent="0.3">
      <c r="A8" s="1"/>
      <c r="B8" s="1">
        <v>6</v>
      </c>
      <c r="C8" s="1" t="s">
        <v>7</v>
      </c>
      <c r="D8" s="6">
        <v>13794600.18442028</v>
      </c>
      <c r="E8" s="6">
        <v>13663537.83603565</v>
      </c>
      <c r="F8" s="6">
        <v>14590124.617403811</v>
      </c>
      <c r="G8" s="6">
        <v>14001602.721495921</v>
      </c>
      <c r="H8" s="6">
        <v>14176143.501504719</v>
      </c>
      <c r="I8" s="6">
        <v>14805213.51401853</v>
      </c>
      <c r="J8" s="6">
        <v>15121462.471969871</v>
      </c>
      <c r="K8" s="6">
        <v>15362259.358181421</v>
      </c>
      <c r="L8" s="6">
        <v>15572350.46982694</v>
      </c>
      <c r="M8" s="6">
        <v>15506934.38030253</v>
      </c>
      <c r="N8" s="6">
        <v>15901595.9858934</v>
      </c>
      <c r="O8" s="6">
        <v>15436045.71384413</v>
      </c>
      <c r="P8" s="6">
        <v>16866414.325328149</v>
      </c>
      <c r="Q8" s="6">
        <v>18969781.953587431</v>
      </c>
      <c r="R8" s="6">
        <v>19502685.405829329</v>
      </c>
      <c r="S8" s="6">
        <v>20159301.4728931</v>
      </c>
      <c r="T8" s="6">
        <v>20560679.607823551</v>
      </c>
      <c r="U8" s="6">
        <v>21648532.957124699</v>
      </c>
      <c r="V8" s="6">
        <v>22572492.46693112</v>
      </c>
      <c r="W8" s="6">
        <v>23927796.81407189</v>
      </c>
      <c r="X8" s="6">
        <v>24874513.241874609</v>
      </c>
      <c r="Y8" s="6">
        <v>26262960.351901211</v>
      </c>
      <c r="Z8" s="6">
        <v>29039628.502821822</v>
      </c>
      <c r="AA8" s="6">
        <v>27677734.249869771</v>
      </c>
      <c r="AB8" s="6">
        <v>28810826.955333691</v>
      </c>
      <c r="AC8" s="13">
        <v>28862765.789870221</v>
      </c>
      <c r="AD8" s="13">
        <v>28793402.26579303</v>
      </c>
      <c r="AE8" s="13">
        <v>29162285.47259032</v>
      </c>
      <c r="AF8" s="13">
        <v>29301865.57176574</v>
      </c>
      <c r="AG8" s="13">
        <v>29334725.99504534</v>
      </c>
      <c r="AH8" s="13">
        <v>29249850.41161155</v>
      </c>
      <c r="AI8" s="13">
        <v>29092052.43510395</v>
      </c>
      <c r="AJ8" s="13">
        <v>28906442.00214839</v>
      </c>
      <c r="AK8" s="13">
        <v>28697823.13691607</v>
      </c>
      <c r="AL8" s="13">
        <v>28462716.28918953</v>
      </c>
      <c r="AM8" s="13">
        <v>28201401.31956692</v>
      </c>
    </row>
    <row r="9" spans="1:39" x14ac:dyDescent="0.3">
      <c r="A9" s="1"/>
      <c r="B9" s="1">
        <v>7</v>
      </c>
      <c r="C9" s="1" t="s">
        <v>8</v>
      </c>
      <c r="D9" s="6">
        <v>2281224.3844864029</v>
      </c>
      <c r="E9" s="6">
        <v>2518556.1167353182</v>
      </c>
      <c r="F9" s="6">
        <v>2615953.2495711111</v>
      </c>
      <c r="G9" s="6">
        <v>2568761.5262753628</v>
      </c>
      <c r="H9" s="6">
        <v>2661488.86967619</v>
      </c>
      <c r="I9" s="6">
        <v>2620640.294010805</v>
      </c>
      <c r="J9" s="6">
        <v>2536933.3719357569</v>
      </c>
      <c r="K9" s="6">
        <v>2683413.5263526682</v>
      </c>
      <c r="L9" s="6">
        <v>2798620.9409375158</v>
      </c>
      <c r="M9" s="6">
        <v>2448772.8453531619</v>
      </c>
      <c r="N9" s="6">
        <v>2538375.930412557</v>
      </c>
      <c r="O9" s="6">
        <v>2980320.7519829618</v>
      </c>
      <c r="P9" s="6">
        <v>3118552.5143163078</v>
      </c>
      <c r="Q9" s="6">
        <v>3167142.7709458019</v>
      </c>
      <c r="R9" s="6">
        <v>3305272.0870865849</v>
      </c>
      <c r="S9" s="6">
        <v>3122183.439525513</v>
      </c>
      <c r="T9" s="6">
        <v>2985411.7759079328</v>
      </c>
      <c r="U9" s="6">
        <v>2996550.9093833179</v>
      </c>
      <c r="V9" s="6">
        <v>3088488.4046922708</v>
      </c>
      <c r="W9" s="6">
        <v>2951135.0598577959</v>
      </c>
      <c r="X9" s="6">
        <v>2811157.3167021289</v>
      </c>
      <c r="Y9" s="6">
        <v>2951246.0764618218</v>
      </c>
      <c r="Z9" s="6">
        <v>3400942.6293815458</v>
      </c>
      <c r="AA9" s="6">
        <v>3418084.9297433072</v>
      </c>
      <c r="AB9" s="6">
        <v>3558016.8630323331</v>
      </c>
      <c r="AC9" s="13">
        <v>3564431.4468147978</v>
      </c>
      <c r="AD9" s="13">
        <v>3547843.388451479</v>
      </c>
      <c r="AE9" s="13">
        <v>3587682.23934613</v>
      </c>
      <c r="AF9" s="13">
        <v>3602223.575448685</v>
      </c>
      <c r="AG9" s="13">
        <v>3603715.933895489</v>
      </c>
      <c r="AH9" s="13">
        <v>3590887.45755726</v>
      </c>
      <c r="AI9" s="13">
        <v>3569099.991951302</v>
      </c>
      <c r="AJ9" s="13">
        <v>3543750.635156655</v>
      </c>
      <c r="AK9" s="13">
        <v>3515560.336622144</v>
      </c>
      <c r="AL9" s="13">
        <v>3484159.981289599</v>
      </c>
      <c r="AM9" s="13">
        <v>3449600.719934869</v>
      </c>
    </row>
    <row r="10" spans="1:39" x14ac:dyDescent="0.3">
      <c r="A10" s="1"/>
      <c r="B10" s="1">
        <v>8</v>
      </c>
      <c r="C10" s="1" t="s">
        <v>9</v>
      </c>
      <c r="D10" s="6">
        <v>1315774.7139046539</v>
      </c>
      <c r="E10" s="6">
        <v>1341451.9868795869</v>
      </c>
      <c r="F10" s="6">
        <v>1306449.017289652</v>
      </c>
      <c r="G10" s="6">
        <v>1674151.1394962559</v>
      </c>
      <c r="H10" s="6">
        <v>1918950.233239871</v>
      </c>
      <c r="I10" s="6">
        <v>1435402.9356106489</v>
      </c>
      <c r="J10" s="6">
        <v>1501298.6781996719</v>
      </c>
      <c r="K10" s="6">
        <v>1532762.690859335</v>
      </c>
      <c r="L10" s="6">
        <v>1699916.3330032991</v>
      </c>
      <c r="M10" s="6">
        <v>1686736.4330176541</v>
      </c>
      <c r="N10" s="6">
        <v>1575092.148932531</v>
      </c>
      <c r="O10" s="6">
        <v>1558017.8632664159</v>
      </c>
      <c r="P10" s="6">
        <v>1709543.734392745</v>
      </c>
      <c r="Q10" s="6">
        <v>1601131.6217244549</v>
      </c>
      <c r="R10" s="6">
        <v>1770837.2530768891</v>
      </c>
      <c r="S10" s="6">
        <v>1785845.289279907</v>
      </c>
      <c r="T10" s="6">
        <v>1773537.8291087409</v>
      </c>
      <c r="U10" s="6">
        <v>1816296.451018671</v>
      </c>
      <c r="V10" s="6">
        <v>1670922.214365341</v>
      </c>
      <c r="W10" s="6">
        <v>1762223.3916190809</v>
      </c>
      <c r="X10" s="6">
        <v>1901699.505322675</v>
      </c>
      <c r="Y10" s="6">
        <v>1899313.7517231151</v>
      </c>
      <c r="Z10" s="6">
        <v>2107589.131298556</v>
      </c>
      <c r="AA10" s="6">
        <v>2109973.4682097561</v>
      </c>
      <c r="AB10" s="6">
        <v>2196353.186547095</v>
      </c>
      <c r="AC10" s="13">
        <v>2200312.7683005449</v>
      </c>
      <c r="AD10" s="13">
        <v>2190214.322650552</v>
      </c>
      <c r="AE10" s="13">
        <v>2203096.340314647</v>
      </c>
      <c r="AF10" s="13">
        <v>2214366.724453653</v>
      </c>
      <c r="AG10" s="13">
        <v>2215868.143416128</v>
      </c>
      <c r="AH10" s="13">
        <v>2210170.428573638</v>
      </c>
      <c r="AI10" s="13">
        <v>2199631.124673188</v>
      </c>
      <c r="AJ10" s="13">
        <v>2187040.492211572</v>
      </c>
      <c r="AK10" s="13">
        <v>2172513.398608929</v>
      </c>
      <c r="AL10" s="13">
        <v>2155946.608588933</v>
      </c>
      <c r="AM10" s="13">
        <v>2137382.288672898</v>
      </c>
    </row>
    <row r="11" spans="1:39" x14ac:dyDescent="0.3">
      <c r="A11" s="1"/>
      <c r="B11" s="1">
        <v>9</v>
      </c>
      <c r="C11" s="1" t="s">
        <v>10</v>
      </c>
      <c r="D11" s="6">
        <v>18001672.585796349</v>
      </c>
      <c r="E11" s="6">
        <v>17959939.247457519</v>
      </c>
      <c r="F11" s="6">
        <v>19186412.29728578</v>
      </c>
      <c r="G11" s="6">
        <v>17302267.749254849</v>
      </c>
      <c r="H11" s="6">
        <v>16533974.314601891</v>
      </c>
      <c r="I11" s="6">
        <v>16874280.11982714</v>
      </c>
      <c r="J11" s="6">
        <v>17737344.628966521</v>
      </c>
      <c r="K11" s="6">
        <v>18377284.740375191</v>
      </c>
      <c r="L11" s="6">
        <v>19196867.506140109</v>
      </c>
      <c r="M11" s="6">
        <v>18266052.730078381</v>
      </c>
      <c r="N11" s="6">
        <v>19922860.909773119</v>
      </c>
      <c r="O11" s="6">
        <v>20027750.41096288</v>
      </c>
      <c r="P11" s="6">
        <v>21529310.001053441</v>
      </c>
      <c r="Q11" s="6">
        <v>22205311.831418931</v>
      </c>
      <c r="R11" s="6">
        <v>22543117.09013911</v>
      </c>
      <c r="S11" s="6">
        <v>20659454.986853801</v>
      </c>
      <c r="T11" s="6">
        <v>18998941.76566983</v>
      </c>
      <c r="U11" s="6">
        <v>19715825.148186881</v>
      </c>
      <c r="V11" s="6">
        <v>18724845.523380451</v>
      </c>
      <c r="W11" s="6">
        <v>17385405.767178599</v>
      </c>
      <c r="X11" s="6">
        <v>17097691.452940159</v>
      </c>
      <c r="Y11" s="6">
        <v>16629870.034470631</v>
      </c>
      <c r="Z11" s="6">
        <v>16561697.46073151</v>
      </c>
      <c r="AA11" s="6">
        <v>14021512.8762867</v>
      </c>
      <c r="AB11" s="6">
        <v>14179755.516392561</v>
      </c>
      <c r="AC11" s="13">
        <v>14237073.0692872</v>
      </c>
      <c r="AD11" s="13">
        <v>13953948.83428211</v>
      </c>
      <c r="AE11" s="13">
        <v>13378004.54032256</v>
      </c>
      <c r="AF11" s="13">
        <v>12878575.94238964</v>
      </c>
      <c r="AG11" s="13">
        <v>12406866.90228899</v>
      </c>
      <c r="AH11" s="13">
        <v>11936807.79910881</v>
      </c>
      <c r="AI11" s="13">
        <v>11466113.62975276</v>
      </c>
      <c r="AJ11" s="13">
        <v>11000782.01270838</v>
      </c>
      <c r="AK11" s="13">
        <v>10541515.94667607</v>
      </c>
      <c r="AL11" s="13">
        <v>10089988.0127511</v>
      </c>
      <c r="AM11" s="13">
        <v>9647612.442579601</v>
      </c>
    </row>
    <row r="12" spans="1:39" x14ac:dyDescent="0.3">
      <c r="A12" s="1"/>
      <c r="B12" s="1">
        <v>10</v>
      </c>
      <c r="C12" s="1" t="s">
        <v>11</v>
      </c>
      <c r="D12" s="6">
        <v>1895669.8300353689</v>
      </c>
      <c r="E12" s="6">
        <v>2035558.4330779221</v>
      </c>
      <c r="F12" s="6">
        <v>1952320.842832383</v>
      </c>
      <c r="G12" s="6">
        <v>1991342.670035145</v>
      </c>
      <c r="H12" s="6">
        <v>1881599.900699504</v>
      </c>
      <c r="I12" s="6">
        <v>1803197.160912896</v>
      </c>
      <c r="J12" s="6">
        <v>1840829.4938702979</v>
      </c>
      <c r="K12" s="6">
        <v>1835977.974242992</v>
      </c>
      <c r="L12" s="6">
        <v>1785203.343313562</v>
      </c>
      <c r="M12" s="6">
        <v>1579733.4781739339</v>
      </c>
      <c r="N12" s="6">
        <v>2304294.1012649541</v>
      </c>
      <c r="O12" s="6">
        <v>2505607.0917386138</v>
      </c>
      <c r="P12" s="6">
        <v>2583370.0311978031</v>
      </c>
      <c r="Q12" s="6">
        <v>2682513.466350629</v>
      </c>
      <c r="R12" s="6">
        <v>2746667.2153730718</v>
      </c>
      <c r="S12" s="6">
        <v>2832710.1877586599</v>
      </c>
      <c r="T12" s="6">
        <v>2198288.21812572</v>
      </c>
      <c r="U12" s="6">
        <v>1890053.878453613</v>
      </c>
      <c r="V12" s="6">
        <v>1852581.403224343</v>
      </c>
      <c r="W12" s="6">
        <v>1785773.041762819</v>
      </c>
      <c r="X12" s="6">
        <v>1620036.16327727</v>
      </c>
      <c r="Y12" s="6">
        <v>1604870.286988985</v>
      </c>
      <c r="Z12" s="6">
        <v>1602936.950089396</v>
      </c>
      <c r="AA12" s="6">
        <v>1569210.494120036</v>
      </c>
      <c r="AB12" s="6">
        <v>1586920.075607745</v>
      </c>
      <c r="AC12" s="13">
        <v>1593334.983806961</v>
      </c>
      <c r="AD12" s="13">
        <v>1560323.721228058</v>
      </c>
      <c r="AE12" s="13">
        <v>1493296.245904765</v>
      </c>
      <c r="AF12" s="13">
        <v>1437205.243810979</v>
      </c>
      <c r="AG12" s="13">
        <v>1384269.8136654</v>
      </c>
      <c r="AH12" s="13">
        <v>1331546.17641184</v>
      </c>
      <c r="AI12" s="13">
        <v>1278774.210578894</v>
      </c>
      <c r="AJ12" s="13">
        <v>1226627.673420366</v>
      </c>
      <c r="AK12" s="13">
        <v>1175170.529232506</v>
      </c>
      <c r="AL12" s="13">
        <v>1124593.24947525</v>
      </c>
      <c r="AM12" s="13">
        <v>1075059.29846123</v>
      </c>
    </row>
    <row r="13" spans="1:39" x14ac:dyDescent="0.3">
      <c r="A13" s="1"/>
      <c r="B13" s="1">
        <v>11</v>
      </c>
      <c r="C13" s="1" t="s">
        <v>12</v>
      </c>
      <c r="D13" s="6">
        <v>1591298.9647086191</v>
      </c>
      <c r="E13" s="6">
        <v>1762763.50581143</v>
      </c>
      <c r="F13" s="6">
        <v>1944360.027450531</v>
      </c>
      <c r="G13" s="6">
        <v>1958070.8676417901</v>
      </c>
      <c r="H13" s="6">
        <v>2108989.917795558</v>
      </c>
      <c r="I13" s="6">
        <v>2167439.7354304562</v>
      </c>
      <c r="J13" s="6">
        <v>2277160.3556479621</v>
      </c>
      <c r="K13" s="6">
        <v>2269099.9408515501</v>
      </c>
      <c r="L13" s="6">
        <v>2219691.4459858211</v>
      </c>
      <c r="M13" s="6">
        <v>2188195.365010303</v>
      </c>
      <c r="N13" s="6">
        <v>2252933.0659077461</v>
      </c>
      <c r="O13" s="6">
        <v>2212504.6802051971</v>
      </c>
      <c r="P13" s="6">
        <v>2009812.3441567221</v>
      </c>
      <c r="Q13" s="6">
        <v>2115180.7657191488</v>
      </c>
      <c r="R13" s="6">
        <v>2215242.9940976938</v>
      </c>
      <c r="S13" s="6">
        <v>2436546.2348968438</v>
      </c>
      <c r="T13" s="6">
        <v>2676575.738452998</v>
      </c>
      <c r="U13" s="6">
        <v>2827114.5337973172</v>
      </c>
      <c r="V13" s="6">
        <v>2515253.4415259659</v>
      </c>
      <c r="W13" s="6">
        <v>2520247.7656060988</v>
      </c>
      <c r="X13" s="6">
        <v>2486611.61865588</v>
      </c>
      <c r="Y13" s="6">
        <v>2405032.4128028671</v>
      </c>
      <c r="Z13" s="6">
        <v>2151300.4735615542</v>
      </c>
      <c r="AA13" s="6">
        <v>2107357.1696086298</v>
      </c>
      <c r="AB13" s="6">
        <v>2127359.7034207508</v>
      </c>
      <c r="AC13" s="13">
        <v>2084429.5490704479</v>
      </c>
      <c r="AD13" s="13">
        <v>2024736.665851801</v>
      </c>
      <c r="AE13" s="13">
        <v>1994441.053621623</v>
      </c>
      <c r="AF13" s="13">
        <v>1962390.588544553</v>
      </c>
      <c r="AG13" s="13">
        <v>1926892.166284772</v>
      </c>
      <c r="AH13" s="13">
        <v>1887222.731696513</v>
      </c>
      <c r="AI13" s="13">
        <v>1845896.046746604</v>
      </c>
      <c r="AJ13" s="13">
        <v>1803452.908878781</v>
      </c>
      <c r="AK13" s="13">
        <v>1760225.963297846</v>
      </c>
      <c r="AL13" s="13">
        <v>1716258.035584058</v>
      </c>
      <c r="AM13" s="13">
        <v>1671693.537577825</v>
      </c>
    </row>
    <row r="14" spans="1:39" x14ac:dyDescent="0.3">
      <c r="A14" s="1"/>
      <c r="B14" s="1">
        <v>12</v>
      </c>
      <c r="C14" s="1" t="s">
        <v>13</v>
      </c>
      <c r="D14" s="6">
        <v>7132755.1380175017</v>
      </c>
      <c r="E14" s="6">
        <v>6774282.6204740396</v>
      </c>
      <c r="F14" s="6">
        <v>7880983.7264264859</v>
      </c>
      <c r="G14" s="6">
        <v>7550316.5505131856</v>
      </c>
      <c r="H14" s="6">
        <v>7269052.0532557359</v>
      </c>
      <c r="I14" s="6">
        <v>7164988.0245642792</v>
      </c>
      <c r="J14" s="6">
        <v>7676881.972823808</v>
      </c>
      <c r="K14" s="6">
        <v>7911385.2000459842</v>
      </c>
      <c r="L14" s="6">
        <v>7953363.0483334064</v>
      </c>
      <c r="M14" s="6">
        <v>8643151.5165023711</v>
      </c>
      <c r="N14" s="6">
        <v>9432422.3117697146</v>
      </c>
      <c r="O14" s="6">
        <v>9757673.0837645642</v>
      </c>
      <c r="P14" s="6">
        <v>10015642.469351429</v>
      </c>
      <c r="Q14" s="6">
        <v>10008739.364582529</v>
      </c>
      <c r="R14" s="6">
        <v>10250500.23104682</v>
      </c>
      <c r="S14" s="6">
        <v>9794291.4204549696</v>
      </c>
      <c r="T14" s="6">
        <v>10017083.95030034</v>
      </c>
      <c r="U14" s="6">
        <v>9176207.527584454</v>
      </c>
      <c r="V14" s="6">
        <v>9493681.0008500833</v>
      </c>
      <c r="W14" s="6">
        <v>9017300.9335761853</v>
      </c>
      <c r="X14" s="6">
        <v>8867541.9005682059</v>
      </c>
      <c r="Y14" s="6">
        <v>9087203.3932561334</v>
      </c>
      <c r="Z14" s="6">
        <v>9159091.4930385929</v>
      </c>
      <c r="AA14" s="6">
        <v>8375266.9729307173</v>
      </c>
      <c r="AB14" s="6">
        <v>8454764.835843144</v>
      </c>
      <c r="AC14" s="13">
        <v>8284147.6400875384</v>
      </c>
      <c r="AD14" s="13">
        <v>8038923.163967649</v>
      </c>
      <c r="AE14" s="13">
        <v>7917531.367586852</v>
      </c>
      <c r="AF14" s="13">
        <v>7789839.557590078</v>
      </c>
      <c r="AG14" s="13">
        <v>7649217.126678506</v>
      </c>
      <c r="AH14" s="13">
        <v>7493061.200589246</v>
      </c>
      <c r="AI14" s="13">
        <v>7329815.141982022</v>
      </c>
      <c r="AJ14" s="13">
        <v>7161904.40650993</v>
      </c>
      <c r="AK14" s="13">
        <v>6990810.053872094</v>
      </c>
      <c r="AL14" s="13">
        <v>6816762.397667559</v>
      </c>
      <c r="AM14" s="13">
        <v>6640321.243199265</v>
      </c>
    </row>
    <row r="15" spans="1:39" x14ac:dyDescent="0.3">
      <c r="A15" s="1"/>
      <c r="B15" s="1">
        <v>13</v>
      </c>
      <c r="C15" s="1" t="s">
        <v>14</v>
      </c>
      <c r="D15" s="6">
        <v>2938182.8332848069</v>
      </c>
      <c r="E15" s="6">
        <v>2756502.979075348</v>
      </c>
      <c r="F15" s="6">
        <v>2550487.0299984389</v>
      </c>
      <c r="G15" s="6">
        <v>2758107.7599866111</v>
      </c>
      <c r="H15" s="6">
        <v>2644025.190385364</v>
      </c>
      <c r="I15" s="6">
        <v>2790740.7311315751</v>
      </c>
      <c r="J15" s="6">
        <v>2726922.5494406531</v>
      </c>
      <c r="K15" s="6">
        <v>2691654.853084323</v>
      </c>
      <c r="L15" s="6">
        <v>3021569.5020696609</v>
      </c>
      <c r="M15" s="6">
        <v>3080136.7940875031</v>
      </c>
      <c r="N15" s="6">
        <v>3058905.4928823919</v>
      </c>
      <c r="O15" s="6">
        <v>3016750.744516267</v>
      </c>
      <c r="P15" s="6">
        <v>3018833.9193420438</v>
      </c>
      <c r="Q15" s="6">
        <v>2884675.6457551462</v>
      </c>
      <c r="R15" s="6">
        <v>3087602.205471132</v>
      </c>
      <c r="S15" s="6">
        <v>3253123.7980852369</v>
      </c>
      <c r="T15" s="6">
        <v>3799247.5170780369</v>
      </c>
      <c r="U15" s="6">
        <v>3622182.7564658918</v>
      </c>
      <c r="V15" s="6">
        <v>3791745.3798352098</v>
      </c>
      <c r="W15" s="6">
        <v>4039203.998382892</v>
      </c>
      <c r="X15" s="6">
        <v>4120631.9872399829</v>
      </c>
      <c r="Y15" s="6">
        <v>4173058.9722529179</v>
      </c>
      <c r="Z15" s="6">
        <v>4247575.8520624898</v>
      </c>
      <c r="AA15" s="6">
        <v>4085303.7777076061</v>
      </c>
      <c r="AB15" s="6">
        <v>4124081.6882284549</v>
      </c>
      <c r="AC15" s="13">
        <v>4040857.629379489</v>
      </c>
      <c r="AD15" s="13">
        <v>3918171.249877595</v>
      </c>
      <c r="AE15" s="13">
        <v>3858358.921418963</v>
      </c>
      <c r="AF15" s="13">
        <v>3791977.534963643</v>
      </c>
      <c r="AG15" s="13">
        <v>3722518.435032759</v>
      </c>
      <c r="AH15" s="13">
        <v>3646431.643838421</v>
      </c>
      <c r="AI15" s="13">
        <v>3567956.879597575</v>
      </c>
      <c r="AJ15" s="13">
        <v>3487480.055811489</v>
      </c>
      <c r="AK15" s="13">
        <v>3405393.482337801</v>
      </c>
      <c r="AL15" s="13">
        <v>3321767.519096633</v>
      </c>
      <c r="AM15" s="13">
        <v>3236904.926956381</v>
      </c>
    </row>
    <row r="16" spans="1:39" x14ac:dyDescent="0.3">
      <c r="A16" s="1"/>
      <c r="B16" s="1">
        <v>14</v>
      </c>
      <c r="C16" s="1" t="s">
        <v>15</v>
      </c>
      <c r="D16" s="6">
        <v>25113614.826041348</v>
      </c>
      <c r="E16" s="6">
        <v>24758404.146499079</v>
      </c>
      <c r="F16" s="6">
        <v>22934652.75602049</v>
      </c>
      <c r="G16" s="6">
        <v>23631078.845661741</v>
      </c>
      <c r="H16" s="6">
        <v>27005951.234658409</v>
      </c>
      <c r="I16" s="6">
        <v>25654521.146727871</v>
      </c>
      <c r="J16" s="6">
        <v>25593200.901053321</v>
      </c>
      <c r="K16" s="6">
        <v>22997972.126027361</v>
      </c>
      <c r="L16" s="6">
        <v>22971320.895438291</v>
      </c>
      <c r="M16" s="6">
        <v>19377910.793407042</v>
      </c>
      <c r="N16" s="6">
        <v>19360860.110606439</v>
      </c>
      <c r="O16" s="6">
        <v>20198854.582683839</v>
      </c>
      <c r="P16" s="6">
        <v>17905598.629639089</v>
      </c>
      <c r="Q16" s="6">
        <v>17178972.172285762</v>
      </c>
      <c r="R16" s="6">
        <v>17430531.042721119</v>
      </c>
      <c r="S16" s="6">
        <v>17369726.196634259</v>
      </c>
      <c r="T16" s="6">
        <v>17555667.404122841</v>
      </c>
      <c r="U16" s="6">
        <v>17148317.620350052</v>
      </c>
      <c r="V16" s="6">
        <v>15341003.016638519</v>
      </c>
      <c r="W16" s="6">
        <v>12113721.24000949</v>
      </c>
      <c r="X16" s="6">
        <v>3018376.1310027889</v>
      </c>
      <c r="Y16" s="6">
        <v>8903383.0266627111</v>
      </c>
      <c r="Z16" s="6">
        <v>9748403.3211136367</v>
      </c>
      <c r="AA16" s="6">
        <v>9352750.7259953022</v>
      </c>
      <c r="AB16" s="6">
        <v>9588983.1297337823</v>
      </c>
      <c r="AC16" s="13">
        <v>9480581.2506669462</v>
      </c>
      <c r="AD16" s="13">
        <v>8235644.453691559</v>
      </c>
      <c r="AE16" s="13">
        <v>7997578.782880625</v>
      </c>
      <c r="AF16" s="13">
        <v>7790285.097685308</v>
      </c>
      <c r="AG16" s="13">
        <v>7344932.716064661</v>
      </c>
      <c r="AH16" s="13">
        <v>6927215.839220453</v>
      </c>
      <c r="AI16" s="13">
        <v>6509323.606395402</v>
      </c>
      <c r="AJ16" s="13">
        <v>6111577.38455134</v>
      </c>
      <c r="AK16" s="13">
        <v>5732511.5563711</v>
      </c>
      <c r="AL16" s="13">
        <v>5372455.910659567</v>
      </c>
      <c r="AM16" s="13">
        <v>5030233.76893165</v>
      </c>
    </row>
    <row r="17" spans="1:39" x14ac:dyDescent="0.3">
      <c r="A17" s="1"/>
      <c r="B17" s="1">
        <v>15</v>
      </c>
      <c r="C17" s="1" t="s">
        <v>16</v>
      </c>
      <c r="D17" s="6">
        <v>22200985.824428778</v>
      </c>
      <c r="E17" s="6">
        <v>24624850.04314113</v>
      </c>
      <c r="F17" s="6">
        <v>27871252.775304701</v>
      </c>
      <c r="G17" s="6">
        <v>27628348.86766715</v>
      </c>
      <c r="H17" s="6">
        <v>31958832.11629587</v>
      </c>
      <c r="I17" s="6">
        <v>31330848.099982928</v>
      </c>
      <c r="J17" s="6">
        <v>32702449.65814317</v>
      </c>
      <c r="K17" s="6">
        <v>34988679.644349903</v>
      </c>
      <c r="L17" s="6">
        <v>35857513.853123337</v>
      </c>
      <c r="M17" s="6">
        <v>39752716.155136473</v>
      </c>
      <c r="N17" s="6">
        <v>45157992.698708341</v>
      </c>
      <c r="O17" s="6">
        <v>46220016.661137857</v>
      </c>
      <c r="P17" s="6">
        <v>44755253.638772428</v>
      </c>
      <c r="Q17" s="6">
        <v>44432091.090504013</v>
      </c>
      <c r="R17" s="6">
        <v>43837510.490212917</v>
      </c>
      <c r="S17" s="6">
        <v>45619151.392432593</v>
      </c>
      <c r="T17" s="6">
        <v>46510747.657199077</v>
      </c>
      <c r="U17" s="6">
        <v>47283554.881515801</v>
      </c>
      <c r="V17" s="6">
        <v>46606670.885219797</v>
      </c>
      <c r="W17" s="6">
        <v>46217469.049960718</v>
      </c>
      <c r="X17" s="6">
        <v>45803460.01039844</v>
      </c>
      <c r="Y17" s="6">
        <v>46136230.024049252</v>
      </c>
      <c r="Z17" s="6">
        <v>46187743.829362817</v>
      </c>
      <c r="AA17" s="6">
        <v>50104482.745180666</v>
      </c>
      <c r="AB17" s="6">
        <v>53073788.577253543</v>
      </c>
      <c r="AC17" s="13">
        <v>52511945.118917271</v>
      </c>
      <c r="AD17" s="13">
        <v>52303544.86013211</v>
      </c>
      <c r="AE17" s="13">
        <v>52223260.44999285</v>
      </c>
      <c r="AF17" s="13">
        <v>52496804.41436347</v>
      </c>
      <c r="AG17" s="13">
        <v>52853382.90637764</v>
      </c>
      <c r="AH17" s="13">
        <v>53173723.25062076</v>
      </c>
      <c r="AI17" s="13">
        <v>53433738.53896891</v>
      </c>
      <c r="AJ17" s="13">
        <v>53619467.36797675</v>
      </c>
      <c r="AK17" s="13">
        <v>53742529.97477619</v>
      </c>
      <c r="AL17" s="13">
        <v>53809361.79283545</v>
      </c>
      <c r="AM17" s="13">
        <v>53821749.20972072</v>
      </c>
    </row>
    <row r="18" spans="1:39" x14ac:dyDescent="0.3">
      <c r="A18" s="1"/>
      <c r="B18" s="1">
        <v>16</v>
      </c>
      <c r="C18" s="1" t="s">
        <v>17</v>
      </c>
      <c r="D18" s="6">
        <v>1921089.5758517799</v>
      </c>
      <c r="E18" s="6">
        <v>2418410.3911590721</v>
      </c>
      <c r="F18" s="6">
        <v>2500283.9347689478</v>
      </c>
      <c r="G18" s="6">
        <v>2199502.2473772131</v>
      </c>
      <c r="H18" s="6">
        <v>1652873.651896765</v>
      </c>
      <c r="I18" s="6">
        <v>1478037.773596735</v>
      </c>
      <c r="J18" s="6">
        <v>1272868.154660773</v>
      </c>
      <c r="K18" s="6">
        <v>1322626.085268094</v>
      </c>
      <c r="L18" s="6">
        <v>1349539.8854984739</v>
      </c>
      <c r="M18" s="6">
        <v>1361421.7319381239</v>
      </c>
      <c r="N18" s="6">
        <v>1498851.2796239159</v>
      </c>
      <c r="O18" s="6">
        <v>1640374.104336051</v>
      </c>
      <c r="P18" s="6">
        <v>1302921.0236304221</v>
      </c>
      <c r="Q18" s="6">
        <v>1313360.7254996051</v>
      </c>
      <c r="R18" s="6">
        <v>1271626.814940701</v>
      </c>
      <c r="S18" s="6">
        <v>1105047.054670342</v>
      </c>
      <c r="T18" s="6">
        <v>1001271.567834458</v>
      </c>
      <c r="U18" s="6">
        <v>996709.38599274307</v>
      </c>
      <c r="V18" s="6">
        <v>1330899.1581729229</v>
      </c>
      <c r="W18" s="6">
        <v>1410231.599899153</v>
      </c>
      <c r="X18" s="6">
        <v>945426.96539936482</v>
      </c>
      <c r="Y18" s="6">
        <v>476898.60914598749</v>
      </c>
      <c r="Z18" s="6">
        <v>449262.91245650302</v>
      </c>
      <c r="AA18" s="6">
        <v>484929.72975932492</v>
      </c>
      <c r="AB18" s="6">
        <v>513667.79962461413</v>
      </c>
      <c r="AC18" s="13">
        <v>508230.11597353162</v>
      </c>
      <c r="AD18" s="13">
        <v>508268.0819032422</v>
      </c>
      <c r="AE18" s="13">
        <v>508774.4725431847</v>
      </c>
      <c r="AF18" s="13">
        <v>512102.1060726061</v>
      </c>
      <c r="AG18" s="13">
        <v>515917.9493742212</v>
      </c>
      <c r="AH18" s="13">
        <v>519288.3614159927</v>
      </c>
      <c r="AI18" s="13">
        <v>522012.2831898755</v>
      </c>
      <c r="AJ18" s="13">
        <v>524012.1786422353</v>
      </c>
      <c r="AK18" s="13">
        <v>525417.4527729312</v>
      </c>
      <c r="AL18" s="13">
        <v>526283.1829166132</v>
      </c>
      <c r="AM18" s="13">
        <v>526618.9942385602</v>
      </c>
    </row>
    <row r="19" spans="1:39" x14ac:dyDescent="0.3">
      <c r="A19" s="1"/>
      <c r="B19" s="1">
        <v>17</v>
      </c>
      <c r="C19" s="1" t="s">
        <v>18</v>
      </c>
      <c r="D19" s="6">
        <v>3440929.140720366</v>
      </c>
      <c r="E19" s="6">
        <v>3870551.5687773828</v>
      </c>
      <c r="F19" s="6">
        <v>4150335.4430256919</v>
      </c>
      <c r="G19" s="6">
        <v>4440283.9810258066</v>
      </c>
      <c r="H19" s="6">
        <v>4944398.5564572131</v>
      </c>
      <c r="I19" s="6">
        <v>5443527.3688162528</v>
      </c>
      <c r="J19" s="6">
        <v>5920395.3987735109</v>
      </c>
      <c r="K19" s="6">
        <v>6431241.4343079757</v>
      </c>
      <c r="L19" s="6">
        <v>7172858.999473732</v>
      </c>
      <c r="M19" s="6">
        <v>7291497.7099797642</v>
      </c>
      <c r="N19" s="6">
        <v>8021735.7194211222</v>
      </c>
      <c r="O19" s="6">
        <v>8267804.6907370174</v>
      </c>
      <c r="P19" s="6">
        <v>8933300.6179293003</v>
      </c>
      <c r="Q19" s="6">
        <v>9650684.38955638</v>
      </c>
      <c r="R19" s="6">
        <v>10327734.41166826</v>
      </c>
      <c r="S19" s="6">
        <v>11684758.268332841</v>
      </c>
      <c r="T19" s="6">
        <v>12349372.21648551</v>
      </c>
      <c r="U19" s="6">
        <v>13200879.38598649</v>
      </c>
      <c r="V19" s="6">
        <v>14782347.719628699</v>
      </c>
      <c r="W19" s="6">
        <v>15609418.761424171</v>
      </c>
      <c r="X19" s="6">
        <v>18503620.669026431</v>
      </c>
      <c r="Y19" s="6">
        <v>18535220.84273598</v>
      </c>
      <c r="Z19" s="6">
        <v>20427923.308668241</v>
      </c>
      <c r="AA19" s="6">
        <v>19781779.667356052</v>
      </c>
      <c r="AB19" s="6">
        <v>20954093.182843961</v>
      </c>
      <c r="AC19" s="13">
        <v>20732270.939713489</v>
      </c>
      <c r="AD19" s="13">
        <v>20712888.48868902</v>
      </c>
      <c r="AE19" s="13">
        <v>20728300.77392174</v>
      </c>
      <c r="AF19" s="13">
        <v>20863432.22661299</v>
      </c>
      <c r="AG19" s="13">
        <v>21011585.46960837</v>
      </c>
      <c r="AH19" s="13">
        <v>21147195.24221832</v>
      </c>
      <c r="AI19" s="13">
        <v>21258418.43162891</v>
      </c>
      <c r="AJ19" s="13">
        <v>21341480.39774264</v>
      </c>
      <c r="AK19" s="13">
        <v>21400227.58387805</v>
      </c>
      <c r="AL19" s="13">
        <v>21436933.39048018</v>
      </c>
      <c r="AM19" s="13">
        <v>21452078.34679759</v>
      </c>
    </row>
    <row r="20" spans="1:39" x14ac:dyDescent="0.3">
      <c r="A20" s="1"/>
      <c r="B20" s="1">
        <v>18</v>
      </c>
      <c r="C20" s="1" t="s">
        <v>19</v>
      </c>
      <c r="D20" s="6">
        <v>14709591.193341499</v>
      </c>
      <c r="E20" s="6">
        <v>14930477.55510686</v>
      </c>
      <c r="F20" s="6">
        <v>16539341.38675354</v>
      </c>
      <c r="G20" s="6">
        <v>16965068.281111181</v>
      </c>
      <c r="H20" s="6">
        <v>18336615.498930991</v>
      </c>
      <c r="I20" s="6">
        <v>19967480.95120541</v>
      </c>
      <c r="J20" s="6">
        <v>21452991.748502001</v>
      </c>
      <c r="K20" s="6">
        <v>22974999.069836251</v>
      </c>
      <c r="L20" s="6">
        <v>22427837.55751539</v>
      </c>
      <c r="M20" s="6">
        <v>21148014.73395272</v>
      </c>
      <c r="N20" s="6">
        <v>24444945.581358708</v>
      </c>
      <c r="O20" s="6">
        <v>25361825.56488071</v>
      </c>
      <c r="P20" s="6">
        <v>26366796.248519309</v>
      </c>
      <c r="Q20" s="6">
        <v>29410789.132209241</v>
      </c>
      <c r="R20" s="6">
        <v>30789522.06240375</v>
      </c>
      <c r="S20" s="6">
        <v>31168171.963770609</v>
      </c>
      <c r="T20" s="6">
        <v>32095776.952018969</v>
      </c>
      <c r="U20" s="6">
        <v>33779930.730259769</v>
      </c>
      <c r="V20" s="6">
        <v>34296300.172268488</v>
      </c>
      <c r="W20" s="6">
        <v>33225115.991923671</v>
      </c>
      <c r="X20" s="6">
        <v>31860433.232625678</v>
      </c>
      <c r="Y20" s="6">
        <v>34221239.617419079</v>
      </c>
      <c r="Z20" s="6">
        <v>32751693.929134648</v>
      </c>
      <c r="AA20" s="6">
        <v>29381209.51240816</v>
      </c>
      <c r="AB20" s="6">
        <v>31122407.0088103</v>
      </c>
      <c r="AC20" s="13">
        <v>30792942.21971795</v>
      </c>
      <c r="AD20" s="13">
        <v>30659659.35286604</v>
      </c>
      <c r="AE20" s="13">
        <v>30615799.69868105</v>
      </c>
      <c r="AF20" s="13">
        <v>30779177.58107072</v>
      </c>
      <c r="AG20" s="13">
        <v>30983918.55198745</v>
      </c>
      <c r="AH20" s="13">
        <v>31166417.00749208</v>
      </c>
      <c r="AI20" s="13">
        <v>31308606.90347528</v>
      </c>
      <c r="AJ20" s="13">
        <v>31405503.5787337</v>
      </c>
      <c r="AK20" s="13">
        <v>31465374.56890525</v>
      </c>
      <c r="AL20" s="13">
        <v>31492454.93023746</v>
      </c>
      <c r="AM20" s="13">
        <v>31487686.25690272</v>
      </c>
    </row>
    <row r="21" spans="1:39" x14ac:dyDescent="0.3">
      <c r="A21" s="1"/>
      <c r="B21" s="1">
        <v>19</v>
      </c>
      <c r="C21" s="1" t="s">
        <v>20</v>
      </c>
      <c r="D21" s="6">
        <v>7846749.7832648009</v>
      </c>
      <c r="E21" s="6">
        <v>8366062.8626639303</v>
      </c>
      <c r="F21" s="6">
        <v>8570632.759772893</v>
      </c>
      <c r="G21" s="6">
        <v>9087983.9296101015</v>
      </c>
      <c r="H21" s="6">
        <v>9297271.2732888926</v>
      </c>
      <c r="I21" s="6">
        <v>9299624.0549308266</v>
      </c>
      <c r="J21" s="6">
        <v>9619857.996193124</v>
      </c>
      <c r="K21" s="6">
        <v>10046406.35892571</v>
      </c>
      <c r="L21" s="6">
        <v>10444292.71495961</v>
      </c>
      <c r="M21" s="6">
        <v>10589525.546954541</v>
      </c>
      <c r="N21" s="6">
        <v>11499624.27174598</v>
      </c>
      <c r="O21" s="6">
        <v>11549623.17253742</v>
      </c>
      <c r="P21" s="6">
        <v>11216645.7393768</v>
      </c>
      <c r="Q21" s="6">
        <v>11870846.96195389</v>
      </c>
      <c r="R21" s="6">
        <v>11858422.09007767</v>
      </c>
      <c r="S21" s="6">
        <v>12535440.970534179</v>
      </c>
      <c r="T21" s="6">
        <v>13212160.77692808</v>
      </c>
      <c r="U21" s="6">
        <v>14673414.27750122</v>
      </c>
      <c r="V21" s="6">
        <v>14685051.539108209</v>
      </c>
      <c r="W21" s="6">
        <v>13876172.541971451</v>
      </c>
      <c r="X21" s="6">
        <v>13409900.28671151</v>
      </c>
      <c r="Y21" s="6">
        <v>13434703.13063366</v>
      </c>
      <c r="Z21" s="6">
        <v>12776236.41432053</v>
      </c>
      <c r="AA21" s="6">
        <v>11712798.014752589</v>
      </c>
      <c r="AB21" s="6">
        <v>11374565.98042733</v>
      </c>
      <c r="AC21" s="13">
        <v>10397174.88123743</v>
      </c>
      <c r="AD21" s="13">
        <v>9872942.260644725</v>
      </c>
      <c r="AE21" s="13">
        <v>9761247.835396446</v>
      </c>
      <c r="AF21" s="13">
        <v>9554997.660552239</v>
      </c>
      <c r="AG21" s="13">
        <v>9359331.293738646</v>
      </c>
      <c r="AH21" s="13">
        <v>9163419.470813183</v>
      </c>
      <c r="AI21" s="13">
        <v>8969803.257251125</v>
      </c>
      <c r="AJ21" s="13">
        <v>8773111.813811762</v>
      </c>
      <c r="AK21" s="13">
        <v>8572757.992174638</v>
      </c>
      <c r="AL21" s="13">
        <v>8368473.628834278</v>
      </c>
      <c r="AM21" s="13">
        <v>8160725.847316348</v>
      </c>
    </row>
    <row r="22" spans="1:39" x14ac:dyDescent="0.3">
      <c r="A22" s="1"/>
      <c r="B22" s="1">
        <v>20</v>
      </c>
      <c r="C22" s="1" t="s">
        <v>21</v>
      </c>
      <c r="D22" s="6">
        <v>20795048.730234701</v>
      </c>
      <c r="E22" s="6">
        <v>22061359.635105319</v>
      </c>
      <c r="F22" s="6">
        <v>24044692.71916854</v>
      </c>
      <c r="G22" s="6">
        <v>23940934.827856679</v>
      </c>
      <c r="H22" s="6">
        <v>26576655.469464488</v>
      </c>
      <c r="I22" s="6">
        <v>26710609.677812502</v>
      </c>
      <c r="J22" s="6">
        <v>25887792.241843332</v>
      </c>
      <c r="K22" s="6">
        <v>27007194.640704881</v>
      </c>
      <c r="L22" s="6">
        <v>24861286.051871721</v>
      </c>
      <c r="M22" s="6">
        <v>24895088.395004269</v>
      </c>
      <c r="N22" s="6">
        <v>29313850.63364666</v>
      </c>
      <c r="O22" s="6">
        <v>30513878.97005346</v>
      </c>
      <c r="P22" s="6">
        <v>29503434.323142171</v>
      </c>
      <c r="Q22" s="6">
        <v>30259765.02997781</v>
      </c>
      <c r="R22" s="6">
        <v>32181517.455540929</v>
      </c>
      <c r="S22" s="6">
        <v>32373237.52389447</v>
      </c>
      <c r="T22" s="6">
        <v>32434634.37824009</v>
      </c>
      <c r="U22" s="6">
        <v>33127275.90290121</v>
      </c>
      <c r="V22" s="6">
        <v>32087636.49899124</v>
      </c>
      <c r="W22" s="6">
        <v>32510640.943311911</v>
      </c>
      <c r="X22" s="6">
        <v>31684432.564465411</v>
      </c>
      <c r="Y22" s="6">
        <v>30039480.661825139</v>
      </c>
      <c r="Z22" s="6">
        <v>24549976.608313259</v>
      </c>
      <c r="AA22" s="6">
        <v>25784859.509797242</v>
      </c>
      <c r="AB22" s="6">
        <v>26348536.940188698</v>
      </c>
      <c r="AC22" s="13">
        <v>26081258.358349539</v>
      </c>
      <c r="AD22" s="13">
        <v>25146785.75191158</v>
      </c>
      <c r="AE22" s="13">
        <v>23908219.61826715</v>
      </c>
      <c r="AF22" s="13">
        <v>22950362.0303594</v>
      </c>
      <c r="AG22" s="13">
        <v>22299257.76502296</v>
      </c>
      <c r="AH22" s="13">
        <v>21720769.05250624</v>
      </c>
      <c r="AI22" s="13">
        <v>21153559.30128633</v>
      </c>
      <c r="AJ22" s="13">
        <v>20571137.72895664</v>
      </c>
      <c r="AK22" s="13">
        <v>19976587.40316026</v>
      </c>
      <c r="AL22" s="13">
        <v>19376706.66125625</v>
      </c>
      <c r="AM22" s="13">
        <v>18774986.68763679</v>
      </c>
    </row>
    <row r="23" spans="1:39" x14ac:dyDescent="0.3">
      <c r="A23" s="1"/>
      <c r="B23" s="1">
        <v>21</v>
      </c>
      <c r="C23" s="1" t="s">
        <v>22</v>
      </c>
      <c r="D23" s="6">
        <v>19388339.881084539</v>
      </c>
      <c r="E23" s="6">
        <v>19716333.758090671</v>
      </c>
      <c r="F23" s="6">
        <v>21090998.394555449</v>
      </c>
      <c r="G23" s="6">
        <v>23800478.688604418</v>
      </c>
      <c r="H23" s="6">
        <v>26881649.941056259</v>
      </c>
      <c r="I23" s="6">
        <v>30129397.490571968</v>
      </c>
      <c r="J23" s="6">
        <v>31600048.586831778</v>
      </c>
      <c r="K23" s="6">
        <v>34364430.952688627</v>
      </c>
      <c r="L23" s="6">
        <v>31337336.500716809</v>
      </c>
      <c r="M23" s="6">
        <v>28571584.619905639</v>
      </c>
      <c r="N23" s="6">
        <v>32362308.067414571</v>
      </c>
      <c r="O23" s="6">
        <v>33691568.353948571</v>
      </c>
      <c r="P23" s="6">
        <v>36454413.252439141</v>
      </c>
      <c r="Q23" s="6">
        <v>35877057.379571207</v>
      </c>
      <c r="R23" s="6">
        <v>38356835.285721593</v>
      </c>
      <c r="S23" s="6">
        <v>41526287.399656259</v>
      </c>
      <c r="T23" s="6">
        <v>41635171.901444457</v>
      </c>
      <c r="U23" s="6">
        <v>41794339.973144598</v>
      </c>
      <c r="V23" s="6">
        <v>41285520.570143953</v>
      </c>
      <c r="W23" s="6">
        <v>40933051.385186248</v>
      </c>
      <c r="X23" s="6">
        <v>38588310.069602028</v>
      </c>
      <c r="Y23" s="6">
        <v>33423597.742162429</v>
      </c>
      <c r="Z23" s="6">
        <v>29015170.863126978</v>
      </c>
      <c r="AA23" s="6">
        <v>29055197.0844054</v>
      </c>
      <c r="AB23" s="6">
        <v>29189763.885258708</v>
      </c>
      <c r="AC23" s="13">
        <v>28257948.18882018</v>
      </c>
      <c r="AD23" s="13">
        <v>27911724.87407254</v>
      </c>
      <c r="AE23" s="13">
        <v>26910232.51853408</v>
      </c>
      <c r="AF23" s="13">
        <v>26081018.06779914</v>
      </c>
      <c r="AG23" s="13">
        <v>25521935.12987828</v>
      </c>
      <c r="AH23" s="13">
        <v>25084416.98867371</v>
      </c>
      <c r="AI23" s="13">
        <v>24664972.486412</v>
      </c>
      <c r="AJ23" s="13">
        <v>24215515.05160043</v>
      </c>
      <c r="AK23" s="13">
        <v>23740717.80259606</v>
      </c>
      <c r="AL23" s="13">
        <v>23247806.95500492</v>
      </c>
      <c r="AM23" s="13">
        <v>22740889.71222705</v>
      </c>
    </row>
    <row r="24" spans="1:39" s="12" customFormat="1" x14ac:dyDescent="0.3">
      <c r="A24" s="10"/>
      <c r="B24" s="10">
        <v>22</v>
      </c>
      <c r="C24" s="10" t="s">
        <v>23</v>
      </c>
      <c r="D24" s="11">
        <v>19401486.81873047</v>
      </c>
      <c r="E24" s="11">
        <v>21199824.191151001</v>
      </c>
      <c r="F24" s="11">
        <v>24377860.896414369</v>
      </c>
      <c r="G24" s="11">
        <v>27855049.64006786</v>
      </c>
      <c r="H24" s="11">
        <v>33801235.115962073</v>
      </c>
      <c r="I24" s="11">
        <v>37874442.685496807</v>
      </c>
      <c r="J24" s="11">
        <v>43272566.893731773</v>
      </c>
      <c r="K24" s="11">
        <v>50444916.88547866</v>
      </c>
      <c r="L24" s="11">
        <v>55892211.040200673</v>
      </c>
      <c r="M24" s="11">
        <v>60025125.096189551</v>
      </c>
      <c r="N24" s="11">
        <v>72407367.005353019</v>
      </c>
      <c r="O24" s="11">
        <v>77510184.063426316</v>
      </c>
      <c r="P24" s="11">
        <v>80995976.851411492</v>
      </c>
      <c r="Q24" s="11">
        <v>86736358.473834902</v>
      </c>
      <c r="R24" s="11">
        <v>91097240.069091439</v>
      </c>
      <c r="S24" s="11">
        <v>94679873.852063403</v>
      </c>
      <c r="T24" s="11">
        <v>105126295.75046431</v>
      </c>
      <c r="U24" s="11">
        <v>114093144.9222229</v>
      </c>
      <c r="V24" s="11">
        <v>129072906.0366693</v>
      </c>
      <c r="W24" s="11">
        <v>136321105.54324931</v>
      </c>
      <c r="X24" s="11">
        <v>145411461.78962141</v>
      </c>
      <c r="Y24" s="11">
        <v>164047440.2463693</v>
      </c>
      <c r="Z24" s="11">
        <v>172798937.68698141</v>
      </c>
      <c r="AA24" s="11">
        <v>183421364.36050111</v>
      </c>
      <c r="AB24" s="11">
        <v>205647709.01590341</v>
      </c>
      <c r="AC24" s="13">
        <v>226614541.94037509</v>
      </c>
      <c r="AD24" s="13">
        <v>241392171.7294736</v>
      </c>
      <c r="AE24" s="13">
        <v>260000374.7814634</v>
      </c>
      <c r="AF24" s="13">
        <v>278068124.8581755</v>
      </c>
      <c r="AG24" s="13">
        <v>298371943.3472882</v>
      </c>
      <c r="AH24" s="13">
        <v>320293233.2637291</v>
      </c>
      <c r="AI24" s="13">
        <v>343616862.9664141</v>
      </c>
      <c r="AJ24" s="13">
        <v>368235865.2512747</v>
      </c>
      <c r="AK24" s="13">
        <v>394175679.9689819</v>
      </c>
      <c r="AL24" s="13">
        <v>421513441.7399655</v>
      </c>
      <c r="AM24" s="13">
        <v>450297702.7324445</v>
      </c>
    </row>
    <row r="25" spans="1:39" s="12" customFormat="1" x14ac:dyDescent="0.3">
      <c r="A25" s="10"/>
      <c r="B25" s="10">
        <v>23</v>
      </c>
      <c r="C25" s="10" t="s">
        <v>24</v>
      </c>
      <c r="D25" s="11">
        <v>2993019.6717178272</v>
      </c>
      <c r="E25" s="11">
        <v>2954333.1220598249</v>
      </c>
      <c r="F25" s="11">
        <v>3163267.5818399349</v>
      </c>
      <c r="G25" s="11">
        <v>3322511.1777142449</v>
      </c>
      <c r="H25" s="11">
        <v>3932074.112624072</v>
      </c>
      <c r="I25" s="11">
        <v>4406333.5912498152</v>
      </c>
      <c r="J25" s="11">
        <v>5216557.4465669319</v>
      </c>
      <c r="K25" s="11">
        <v>6363111.5960950572</v>
      </c>
      <c r="L25" s="11">
        <v>5742966.7383698421</v>
      </c>
      <c r="M25" s="11">
        <v>5772715.6796905808</v>
      </c>
      <c r="N25" s="11">
        <v>7186198.5581947742</v>
      </c>
      <c r="O25" s="11">
        <v>8238269.3870479828</v>
      </c>
      <c r="P25" s="11">
        <v>8797747.176609667</v>
      </c>
      <c r="Q25" s="11">
        <v>9454012.9576997645</v>
      </c>
      <c r="R25" s="11">
        <v>10164131.100992011</v>
      </c>
      <c r="S25" s="11">
        <v>10478792.62362515</v>
      </c>
      <c r="T25" s="11">
        <v>11366012.000254439</v>
      </c>
      <c r="U25" s="11">
        <v>12627381.856833341</v>
      </c>
      <c r="V25" s="11">
        <v>13916381.317271089</v>
      </c>
      <c r="W25" s="11">
        <v>14221406.08130041</v>
      </c>
      <c r="X25" s="11">
        <v>14317095.80314137</v>
      </c>
      <c r="Y25" s="11">
        <v>16419339.8041497</v>
      </c>
      <c r="Z25" s="11">
        <v>17510403.174464509</v>
      </c>
      <c r="AA25" s="11">
        <v>16141528.81767386</v>
      </c>
      <c r="AB25" s="11">
        <v>18097501.080306049</v>
      </c>
      <c r="AC25" s="13">
        <v>19942633.51487742</v>
      </c>
      <c r="AD25" s="13">
        <v>21141586.43690081</v>
      </c>
      <c r="AE25" s="13">
        <v>22813340.6536435</v>
      </c>
      <c r="AF25" s="13">
        <v>24426388.83905432</v>
      </c>
      <c r="AG25" s="13">
        <v>26237980.03228359</v>
      </c>
      <c r="AH25" s="13">
        <v>28177375.06396318</v>
      </c>
      <c r="AI25" s="13">
        <v>30239966.50887131</v>
      </c>
      <c r="AJ25" s="13">
        <v>32418048.93651105</v>
      </c>
      <c r="AK25" s="13">
        <v>34714519.04590091</v>
      </c>
      <c r="AL25" s="13">
        <v>37136894.53248951</v>
      </c>
      <c r="AM25" s="13">
        <v>39689091.44383074</v>
      </c>
    </row>
    <row r="26" spans="1:39" s="12" customFormat="1" x14ac:dyDescent="0.3">
      <c r="A26" s="10"/>
      <c r="B26" s="10">
        <v>24</v>
      </c>
      <c r="C26" s="10" t="s">
        <v>25</v>
      </c>
      <c r="D26" s="11">
        <v>15755469.21731923</v>
      </c>
      <c r="E26" s="11">
        <v>16023130.12020438</v>
      </c>
      <c r="F26" s="11">
        <v>17980568.622677241</v>
      </c>
      <c r="G26" s="11">
        <v>19582160.662032329</v>
      </c>
      <c r="H26" s="11">
        <v>21651133.815249819</v>
      </c>
      <c r="I26" s="11">
        <v>23035369.99754886</v>
      </c>
      <c r="J26" s="11">
        <v>25541191.43844761</v>
      </c>
      <c r="K26" s="11">
        <v>26592998.590905</v>
      </c>
      <c r="L26" s="11">
        <v>26981212.140975252</v>
      </c>
      <c r="M26" s="11">
        <v>28296165.065005451</v>
      </c>
      <c r="N26" s="11">
        <v>33278998.560378749</v>
      </c>
      <c r="O26" s="11">
        <v>35358834.286515974</v>
      </c>
      <c r="P26" s="11">
        <v>36261683.466531441</v>
      </c>
      <c r="Q26" s="11">
        <v>37398576.387051404</v>
      </c>
      <c r="R26" s="11">
        <v>38844432.146008328</v>
      </c>
      <c r="S26" s="11">
        <v>37847681.199939907</v>
      </c>
      <c r="T26" s="11">
        <v>35298903.431894988</v>
      </c>
      <c r="U26" s="11">
        <v>36873510.199050248</v>
      </c>
      <c r="V26" s="11">
        <v>38512054.070524737</v>
      </c>
      <c r="W26" s="11">
        <v>38521130.841270059</v>
      </c>
      <c r="X26" s="11">
        <v>38284850.092722207</v>
      </c>
      <c r="Y26" s="11">
        <v>42144672.116913408</v>
      </c>
      <c r="Z26" s="11">
        <v>44331649.382430211</v>
      </c>
      <c r="AA26" s="11">
        <v>42844053.513898641</v>
      </c>
      <c r="AB26" s="11">
        <v>41786291.577479944</v>
      </c>
      <c r="AC26" s="13">
        <v>41547614.651046768</v>
      </c>
      <c r="AD26" s="13">
        <v>41195444.94428645</v>
      </c>
      <c r="AE26" s="13">
        <v>41736073.14388992</v>
      </c>
      <c r="AF26" s="13">
        <v>42471406.08757363</v>
      </c>
      <c r="AG26" s="13">
        <v>43174321.52222042</v>
      </c>
      <c r="AH26" s="13">
        <v>43737688.21586107</v>
      </c>
      <c r="AI26" s="13">
        <v>44243445.57387704</v>
      </c>
      <c r="AJ26" s="13">
        <v>44706182.84225956</v>
      </c>
      <c r="AK26" s="13">
        <v>45134345.23795241</v>
      </c>
      <c r="AL26" s="13">
        <v>45523228.1629734</v>
      </c>
      <c r="AM26" s="13">
        <v>45869879.06012499</v>
      </c>
    </row>
    <row r="27" spans="1:39" s="12" customFormat="1" x14ac:dyDescent="0.3">
      <c r="A27" s="10"/>
      <c r="B27" s="10">
        <v>25</v>
      </c>
      <c r="C27" s="10" t="s">
        <v>26</v>
      </c>
      <c r="D27" s="11">
        <v>18115817.066910081</v>
      </c>
      <c r="E27" s="11">
        <v>17825981.988031581</v>
      </c>
      <c r="F27" s="11">
        <v>20535363.003905151</v>
      </c>
      <c r="G27" s="11">
        <v>22629672.18004192</v>
      </c>
      <c r="H27" s="11">
        <v>25127784.230338879</v>
      </c>
      <c r="I27" s="11">
        <v>27017304.113947179</v>
      </c>
      <c r="J27" s="11">
        <v>29839233.150807541</v>
      </c>
      <c r="K27" s="11">
        <v>32793266.712356471</v>
      </c>
      <c r="L27" s="11">
        <v>35184726.766590372</v>
      </c>
      <c r="M27" s="11">
        <v>32704347.694535211</v>
      </c>
      <c r="N27" s="11">
        <v>40025452.699173667</v>
      </c>
      <c r="O27" s="11">
        <v>42719511.365168177</v>
      </c>
      <c r="P27" s="11">
        <v>44254513.120075673</v>
      </c>
      <c r="Q27" s="11">
        <v>45368071.198673964</v>
      </c>
      <c r="R27" s="11">
        <v>46445974.22219602</v>
      </c>
      <c r="S27" s="11">
        <v>46722434.481480502</v>
      </c>
      <c r="T27" s="11">
        <v>45233225.803458229</v>
      </c>
      <c r="U27" s="11">
        <v>54229265.910449989</v>
      </c>
      <c r="V27" s="11">
        <v>54297319.622926861</v>
      </c>
      <c r="W27" s="11">
        <v>53724371.780329272</v>
      </c>
      <c r="X27" s="11">
        <v>53666953.359701559</v>
      </c>
      <c r="Y27" s="11">
        <v>60130175.559584796</v>
      </c>
      <c r="Z27" s="11">
        <v>63482177.164869323</v>
      </c>
      <c r="AA27" s="11">
        <v>59134746.424749762</v>
      </c>
      <c r="AB27" s="11">
        <v>59535771.133909874</v>
      </c>
      <c r="AC27" s="13">
        <v>57676769.951770902</v>
      </c>
      <c r="AD27" s="13">
        <v>56463409.89227668</v>
      </c>
      <c r="AE27" s="13">
        <v>56907381.58769874</v>
      </c>
      <c r="AF27" s="13">
        <v>57364987.04084437</v>
      </c>
      <c r="AG27" s="13">
        <v>58065535.53581374</v>
      </c>
      <c r="AH27" s="13">
        <v>58728820.66327365</v>
      </c>
      <c r="AI27" s="13">
        <v>59326133.16712219</v>
      </c>
      <c r="AJ27" s="13">
        <v>59876847.79039297</v>
      </c>
      <c r="AK27" s="13">
        <v>60373283.90869682</v>
      </c>
      <c r="AL27" s="13">
        <v>60812692.25682113</v>
      </c>
      <c r="AM27" s="13">
        <v>61193621.35262019</v>
      </c>
    </row>
    <row r="28" spans="1:39" s="12" customFormat="1" x14ac:dyDescent="0.3">
      <c r="A28" s="10"/>
      <c r="B28" s="10">
        <v>26</v>
      </c>
      <c r="C28" s="10" t="s">
        <v>27</v>
      </c>
      <c r="D28" s="11">
        <v>25485572.51313512</v>
      </c>
      <c r="E28" s="11">
        <v>25425554.318183109</v>
      </c>
      <c r="F28" s="11">
        <v>28117889.96101965</v>
      </c>
      <c r="G28" s="11">
        <v>29539334.15118327</v>
      </c>
      <c r="H28" s="11">
        <v>32870843.68696085</v>
      </c>
      <c r="I28" s="11">
        <v>35589952.946245991</v>
      </c>
      <c r="J28" s="11">
        <v>40953889.119804554</v>
      </c>
      <c r="K28" s="11">
        <v>44048485.12677519</v>
      </c>
      <c r="L28" s="11">
        <v>46503777.119774349</v>
      </c>
      <c r="M28" s="11">
        <v>37415463.405912466</v>
      </c>
      <c r="N28" s="11">
        <v>46936228.643332019</v>
      </c>
      <c r="O28" s="11">
        <v>53113723.47172685</v>
      </c>
      <c r="P28" s="11">
        <v>53402260.045167133</v>
      </c>
      <c r="Q28" s="11">
        <v>56981573.291991889</v>
      </c>
      <c r="R28" s="11">
        <v>58110273.344734497</v>
      </c>
      <c r="S28" s="11">
        <v>59173261.37588764</v>
      </c>
      <c r="T28" s="11">
        <v>56059270.597359583</v>
      </c>
      <c r="U28" s="11">
        <v>56416438.037489131</v>
      </c>
      <c r="V28" s="11">
        <v>55655414.494309522</v>
      </c>
      <c r="W28" s="11">
        <v>54638183.726549253</v>
      </c>
      <c r="X28" s="11">
        <v>50840602.304637253</v>
      </c>
      <c r="Y28" s="11">
        <v>55992990.404468417</v>
      </c>
      <c r="Z28" s="11">
        <v>61396650.175826333</v>
      </c>
      <c r="AA28" s="11">
        <v>69340775.911624134</v>
      </c>
      <c r="AB28" s="11">
        <v>72298020.143424153</v>
      </c>
      <c r="AC28" s="13">
        <v>75055057.457913876</v>
      </c>
      <c r="AD28" s="13">
        <v>77398563.18572682</v>
      </c>
      <c r="AE28" s="13">
        <v>78468077.16719389</v>
      </c>
      <c r="AF28" s="13">
        <v>80117786.83251302</v>
      </c>
      <c r="AG28" s="13">
        <v>81455414.20762967</v>
      </c>
      <c r="AH28" s="13">
        <v>82818256.25012276</v>
      </c>
      <c r="AI28" s="13">
        <v>84007784.17327532</v>
      </c>
      <c r="AJ28" s="13">
        <v>85045959.5086208</v>
      </c>
      <c r="AK28" s="13">
        <v>85994237.66932972</v>
      </c>
      <c r="AL28" s="13">
        <v>86866010.36670467</v>
      </c>
      <c r="AM28" s="13">
        <v>87660833.84926665</v>
      </c>
    </row>
    <row r="29" spans="1:39" s="12" customFormat="1" x14ac:dyDescent="0.3">
      <c r="A29" s="10"/>
      <c r="B29" s="10">
        <v>27</v>
      </c>
      <c r="C29" s="10" t="s">
        <v>28</v>
      </c>
      <c r="D29" s="11">
        <v>9832187.9791108239</v>
      </c>
      <c r="E29" s="11">
        <v>10617169.903066089</v>
      </c>
      <c r="F29" s="11">
        <v>11024783.32031887</v>
      </c>
      <c r="G29" s="11">
        <v>11384392.360282261</v>
      </c>
      <c r="H29" s="11">
        <v>12261080.73471594</v>
      </c>
      <c r="I29" s="11">
        <v>13254002.07220667</v>
      </c>
      <c r="J29" s="11">
        <v>15352449.826834099</v>
      </c>
      <c r="K29" s="11">
        <v>18299224.921293549</v>
      </c>
      <c r="L29" s="11">
        <v>21969697.46332955</v>
      </c>
      <c r="M29" s="11">
        <v>21308103.510186922</v>
      </c>
      <c r="N29" s="11">
        <v>20444752.842466582</v>
      </c>
      <c r="O29" s="11">
        <v>21035495.672000799</v>
      </c>
      <c r="P29" s="11">
        <v>20176842.85925734</v>
      </c>
      <c r="Q29" s="11">
        <v>18305161.036243729</v>
      </c>
      <c r="R29" s="11">
        <v>17640224.851418588</v>
      </c>
      <c r="S29" s="11">
        <v>15686823.99314226</v>
      </c>
      <c r="T29" s="11">
        <v>19628561.459866568</v>
      </c>
      <c r="U29" s="11">
        <v>13717174.86829962</v>
      </c>
      <c r="V29" s="11">
        <v>13923741.81300034</v>
      </c>
      <c r="W29" s="11">
        <v>15428581.67193385</v>
      </c>
      <c r="X29" s="11">
        <v>12062341.1109153</v>
      </c>
      <c r="Y29" s="11">
        <v>10854203.990724809</v>
      </c>
      <c r="Z29" s="11">
        <v>12285655.61856585</v>
      </c>
      <c r="AA29" s="11">
        <v>17257450.448750559</v>
      </c>
      <c r="AB29" s="11">
        <v>17993445.97839487</v>
      </c>
      <c r="AC29" s="13">
        <v>18679612.809430569</v>
      </c>
      <c r="AD29" s="13">
        <v>19152385.688055</v>
      </c>
      <c r="AE29" s="13">
        <v>19462458.01914333</v>
      </c>
      <c r="AF29" s="13">
        <v>19890168.62882342</v>
      </c>
      <c r="AG29" s="13">
        <v>20225822.2930131</v>
      </c>
      <c r="AH29" s="13">
        <v>20566818.41832814</v>
      </c>
      <c r="AI29" s="13">
        <v>20864144.24088397</v>
      </c>
      <c r="AJ29" s="13">
        <v>21124258.69468362</v>
      </c>
      <c r="AK29" s="13">
        <v>21362479.99851261</v>
      </c>
      <c r="AL29" s="13">
        <v>21581897.89549404</v>
      </c>
      <c r="AM29" s="13">
        <v>21782271.16421513</v>
      </c>
    </row>
    <row r="30" spans="1:39" s="12" customFormat="1" x14ac:dyDescent="0.3">
      <c r="A30" s="10"/>
      <c r="B30" s="10">
        <v>28</v>
      </c>
      <c r="C30" s="10" t="s">
        <v>29</v>
      </c>
      <c r="D30" s="11">
        <v>7314129.0893135332</v>
      </c>
      <c r="E30" s="11">
        <v>6727683.4277251558</v>
      </c>
      <c r="F30" s="11">
        <v>7023580.6240521837</v>
      </c>
      <c r="G30" s="11">
        <v>7243392.9099557297</v>
      </c>
      <c r="H30" s="11">
        <v>6965312.1110749887</v>
      </c>
      <c r="I30" s="11">
        <v>7391134.0597478561</v>
      </c>
      <c r="J30" s="11">
        <v>8058181.8590820041</v>
      </c>
      <c r="K30" s="11">
        <v>8898201.0902118385</v>
      </c>
      <c r="L30" s="11">
        <v>9345988.1070613116</v>
      </c>
      <c r="M30" s="11">
        <v>9205197.2380113136</v>
      </c>
      <c r="N30" s="11">
        <v>9822530.4228004124</v>
      </c>
      <c r="O30" s="11">
        <v>10317124.29436853</v>
      </c>
      <c r="P30" s="11">
        <v>11071857.738334529</v>
      </c>
      <c r="Q30" s="11">
        <v>11638638.369590789</v>
      </c>
      <c r="R30" s="11">
        <v>13063608.436277989</v>
      </c>
      <c r="S30" s="11">
        <v>14148632.984127481</v>
      </c>
      <c r="T30" s="11">
        <v>13813082.98136482</v>
      </c>
      <c r="U30" s="11">
        <v>15211940.492775161</v>
      </c>
      <c r="V30" s="11">
        <v>15512810.3756976</v>
      </c>
      <c r="W30" s="11">
        <v>13984653.52403364</v>
      </c>
      <c r="X30" s="11">
        <v>13772801.573482171</v>
      </c>
      <c r="Y30" s="11">
        <v>13729048.57352243</v>
      </c>
      <c r="Z30" s="11">
        <v>13176603.381872211</v>
      </c>
      <c r="AA30" s="11">
        <v>11825542.105503989</v>
      </c>
      <c r="AB30" s="11">
        <v>12571385.15734493</v>
      </c>
      <c r="AC30" s="13">
        <v>12090140.599172801</v>
      </c>
      <c r="AD30" s="13">
        <v>12607933.29466831</v>
      </c>
      <c r="AE30" s="13">
        <v>12756840.63955921</v>
      </c>
      <c r="AF30" s="13">
        <v>12680116.75289441</v>
      </c>
      <c r="AG30" s="13">
        <v>12661792.68898707</v>
      </c>
      <c r="AH30" s="13">
        <v>12647551.03255823</v>
      </c>
      <c r="AI30" s="13">
        <v>12623742.5439609</v>
      </c>
      <c r="AJ30" s="13">
        <v>12586149.34472835</v>
      </c>
      <c r="AK30" s="13">
        <v>12534476.83921952</v>
      </c>
      <c r="AL30" s="13">
        <v>12468823.94275915</v>
      </c>
      <c r="AM30" s="13">
        <v>12390198.08642633</v>
      </c>
    </row>
    <row r="31" spans="1:39" s="12" customFormat="1" x14ac:dyDescent="0.3">
      <c r="A31" s="10"/>
      <c r="B31" s="10">
        <v>29</v>
      </c>
      <c r="C31" s="10" t="s">
        <v>30</v>
      </c>
      <c r="D31" s="11">
        <v>14371736.38154394</v>
      </c>
      <c r="E31" s="11">
        <v>15495297.752991449</v>
      </c>
      <c r="F31" s="11">
        <v>17016227.285573479</v>
      </c>
      <c r="G31" s="11">
        <v>17734571.68369104</v>
      </c>
      <c r="H31" s="11">
        <v>19137348.552808151</v>
      </c>
      <c r="I31" s="11">
        <v>20938325.64283869</v>
      </c>
      <c r="J31" s="11">
        <v>21667624.095247962</v>
      </c>
      <c r="K31" s="11">
        <v>22539598.03860971</v>
      </c>
      <c r="L31" s="11">
        <v>23729027.064266909</v>
      </c>
      <c r="M31" s="11">
        <v>24633793.495544501</v>
      </c>
      <c r="N31" s="11">
        <v>25994294.40831155</v>
      </c>
      <c r="O31" s="11">
        <v>26276304.356214002</v>
      </c>
      <c r="P31" s="11">
        <v>26597934.92829923</v>
      </c>
      <c r="Q31" s="11">
        <v>26032900.879007719</v>
      </c>
      <c r="R31" s="11">
        <v>27032154.409932449</v>
      </c>
      <c r="S31" s="11">
        <v>29042383.44435969</v>
      </c>
      <c r="T31" s="11">
        <v>28761313.40225989</v>
      </c>
      <c r="U31" s="11">
        <v>31357645.54686109</v>
      </c>
      <c r="V31" s="11">
        <v>30601245.341023799</v>
      </c>
      <c r="W31" s="11">
        <v>32038440.015619889</v>
      </c>
      <c r="X31" s="11">
        <v>34714649.272884883</v>
      </c>
      <c r="Y31" s="11">
        <v>35506766.712690637</v>
      </c>
      <c r="Z31" s="11">
        <v>37359119.763405077</v>
      </c>
      <c r="AA31" s="11">
        <v>29421168.6085223</v>
      </c>
      <c r="AB31" s="11">
        <v>31117398.52504243</v>
      </c>
      <c r="AC31" s="13">
        <v>31144902.277401648</v>
      </c>
      <c r="AD31" s="13">
        <v>31581731.24370078</v>
      </c>
      <c r="AE31" s="13">
        <v>32413160.59219625</v>
      </c>
      <c r="AF31" s="13">
        <v>33243758.22061289</v>
      </c>
      <c r="AG31" s="13">
        <v>33930907.67467528</v>
      </c>
      <c r="AH31" s="13">
        <v>34552605.63156931</v>
      </c>
      <c r="AI31" s="13">
        <v>35148312.12951464</v>
      </c>
      <c r="AJ31" s="13">
        <v>35719840.10353914</v>
      </c>
      <c r="AK31" s="13">
        <v>36268088.1747409</v>
      </c>
      <c r="AL31" s="13">
        <v>36790143.2579977</v>
      </c>
      <c r="AM31" s="13">
        <v>37283844.69816922</v>
      </c>
    </row>
    <row r="32" spans="1:39" s="12" customFormat="1" x14ac:dyDescent="0.3">
      <c r="A32" s="10"/>
      <c r="B32" s="10">
        <v>30</v>
      </c>
      <c r="C32" s="10" t="s">
        <v>31</v>
      </c>
      <c r="D32" s="11">
        <v>2051381.406289692</v>
      </c>
      <c r="E32" s="11">
        <v>2094674.8160575519</v>
      </c>
      <c r="F32" s="11">
        <v>2086884.4034361751</v>
      </c>
      <c r="G32" s="11">
        <v>2261535.3673703889</v>
      </c>
      <c r="H32" s="11">
        <v>2235158.8330062591</v>
      </c>
      <c r="I32" s="11">
        <v>2272315.7835864639</v>
      </c>
      <c r="J32" s="11">
        <v>2300692.7185752681</v>
      </c>
      <c r="K32" s="11">
        <v>2374407.7856334238</v>
      </c>
      <c r="L32" s="11">
        <v>2305249.013349554</v>
      </c>
      <c r="M32" s="11">
        <v>2398373.6201808671</v>
      </c>
      <c r="N32" s="11">
        <v>2621563.179543817</v>
      </c>
      <c r="O32" s="11">
        <v>2837382.7007164438</v>
      </c>
      <c r="P32" s="11">
        <v>2898648.8364940449</v>
      </c>
      <c r="Q32" s="11">
        <v>3155650.9157903302</v>
      </c>
      <c r="R32" s="11">
        <v>3185736.851272692</v>
      </c>
      <c r="S32" s="11">
        <v>3332294.4710951908</v>
      </c>
      <c r="T32" s="11">
        <v>3130362.9951078929</v>
      </c>
      <c r="U32" s="11">
        <v>3140170.774925272</v>
      </c>
      <c r="V32" s="11">
        <v>3457711.1510465648</v>
      </c>
      <c r="W32" s="11">
        <v>3344145.8256972888</v>
      </c>
      <c r="X32" s="11">
        <v>3162281.1699959999</v>
      </c>
      <c r="Y32" s="11">
        <v>3107402.5000329558</v>
      </c>
      <c r="Z32" s="11">
        <v>2978102.739327502</v>
      </c>
      <c r="AA32" s="11">
        <v>2886246.5610057749</v>
      </c>
      <c r="AB32" s="11">
        <v>2947849.664145851</v>
      </c>
      <c r="AC32" s="13">
        <v>2871157.606428361</v>
      </c>
      <c r="AD32" s="13">
        <v>2807287.04749913</v>
      </c>
      <c r="AE32" s="13">
        <v>2778063.016605359</v>
      </c>
      <c r="AF32" s="13">
        <v>2771335.535433425</v>
      </c>
      <c r="AG32" s="13">
        <v>2763856.737021122</v>
      </c>
      <c r="AH32" s="13">
        <v>2752714.653240745</v>
      </c>
      <c r="AI32" s="13">
        <v>2738604.129775379</v>
      </c>
      <c r="AJ32" s="13">
        <v>2721846.808973026</v>
      </c>
      <c r="AK32" s="13">
        <v>2702312.560723428</v>
      </c>
      <c r="AL32" s="13">
        <v>2680143.791562337</v>
      </c>
      <c r="AM32" s="13">
        <v>2655468.176314918</v>
      </c>
    </row>
    <row r="33" spans="1:39" s="12" customFormat="1" x14ac:dyDescent="0.3">
      <c r="A33" s="10"/>
      <c r="B33" s="10">
        <v>31</v>
      </c>
      <c r="C33" s="10" t="s">
        <v>32</v>
      </c>
      <c r="D33" s="11">
        <v>1592968.3218233751</v>
      </c>
      <c r="E33" s="11">
        <v>1657830.578416185</v>
      </c>
      <c r="F33" s="11">
        <v>1798860.4812346869</v>
      </c>
      <c r="G33" s="11">
        <v>1933039.0391347839</v>
      </c>
      <c r="H33" s="11">
        <v>2150484.921561664</v>
      </c>
      <c r="I33" s="11">
        <v>2225042.7418587389</v>
      </c>
      <c r="J33" s="11">
        <v>2371627.6026041722</v>
      </c>
      <c r="K33" s="11">
        <v>2510643.6720412499</v>
      </c>
      <c r="L33" s="11">
        <v>2725576.9025488049</v>
      </c>
      <c r="M33" s="11">
        <v>2830371.6926607811</v>
      </c>
      <c r="N33" s="11">
        <v>2868198.3538646358</v>
      </c>
      <c r="O33" s="11">
        <v>2887118.9279530002</v>
      </c>
      <c r="P33" s="11">
        <v>2981252.3579418641</v>
      </c>
      <c r="Q33" s="11">
        <v>2782928.0802189829</v>
      </c>
      <c r="R33" s="11">
        <v>2686566.901033469</v>
      </c>
      <c r="S33" s="11">
        <v>2799916.6599938129</v>
      </c>
      <c r="T33" s="11">
        <v>2917330.1881937878</v>
      </c>
      <c r="U33" s="11">
        <v>2938593.685174746</v>
      </c>
      <c r="V33" s="11">
        <v>2936265.3154260619</v>
      </c>
      <c r="W33" s="11">
        <v>3185815.4252101881</v>
      </c>
      <c r="X33" s="11">
        <v>3339100.5319975009</v>
      </c>
      <c r="Y33" s="11">
        <v>3466372.6564323832</v>
      </c>
      <c r="Z33" s="11">
        <v>3746103.9747641459</v>
      </c>
      <c r="AA33" s="11">
        <v>3808071.26411922</v>
      </c>
      <c r="AB33" s="11">
        <v>3889349.1647422421</v>
      </c>
      <c r="AC33" s="13">
        <v>3788162.09944929</v>
      </c>
      <c r="AD33" s="13">
        <v>3724765.022713352</v>
      </c>
      <c r="AE33" s="13">
        <v>3683536.853688514</v>
      </c>
      <c r="AF33" s="13">
        <v>3673756.537251794</v>
      </c>
      <c r="AG33" s="13">
        <v>3663210.59359</v>
      </c>
      <c r="AH33" s="13">
        <v>3647762.350233328</v>
      </c>
      <c r="AI33" s="13">
        <v>3629280.1661564</v>
      </c>
      <c r="AJ33" s="13">
        <v>3607438.364106759</v>
      </c>
      <c r="AK33" s="13">
        <v>3581954.119102007</v>
      </c>
      <c r="AL33" s="13">
        <v>3552963.129997337</v>
      </c>
      <c r="AM33" s="13">
        <v>3520641.091099993</v>
      </c>
    </row>
    <row r="34" spans="1:39" s="12" customFormat="1" x14ac:dyDescent="0.3">
      <c r="A34" s="10"/>
      <c r="B34" s="10">
        <v>32</v>
      </c>
      <c r="C34" s="10" t="s">
        <v>33</v>
      </c>
      <c r="D34" s="11">
        <v>3249752.2218886372</v>
      </c>
      <c r="E34" s="11">
        <v>3317365.3606203068</v>
      </c>
      <c r="F34" s="11">
        <v>3571827.0018600039</v>
      </c>
      <c r="G34" s="11">
        <v>3730938.9597666068</v>
      </c>
      <c r="H34" s="11">
        <v>4160933.9162052311</v>
      </c>
      <c r="I34" s="11">
        <v>4286534.3919385234</v>
      </c>
      <c r="J34" s="11">
        <v>4545048.8141717063</v>
      </c>
      <c r="K34" s="11">
        <v>4847381.6692937184</v>
      </c>
      <c r="L34" s="11">
        <v>5207353.2527032886</v>
      </c>
      <c r="M34" s="11">
        <v>6151130.2199047152</v>
      </c>
      <c r="N34" s="11">
        <v>6441635.3300684197</v>
      </c>
      <c r="O34" s="11">
        <v>6558028.9513230436</v>
      </c>
      <c r="P34" s="11">
        <v>7287734.6070369016</v>
      </c>
      <c r="Q34" s="11">
        <v>7258435.1685891701</v>
      </c>
      <c r="R34" s="11">
        <v>7925357.235483611</v>
      </c>
      <c r="S34" s="11">
        <v>8441736.6905454285</v>
      </c>
      <c r="T34" s="11">
        <v>9080601.5980027039</v>
      </c>
      <c r="U34" s="11">
        <v>8047148.8523443472</v>
      </c>
      <c r="V34" s="11">
        <v>8001180.340850722</v>
      </c>
      <c r="W34" s="11">
        <v>8162353.8877731115</v>
      </c>
      <c r="X34" s="11">
        <v>8433892.1839131936</v>
      </c>
      <c r="Y34" s="11">
        <v>8458630.685998654</v>
      </c>
      <c r="Z34" s="11">
        <v>8076067.2103272825</v>
      </c>
      <c r="AA34" s="11">
        <v>8068655.1558358874</v>
      </c>
      <c r="AB34" s="11">
        <v>8240869.7887651492</v>
      </c>
      <c r="AC34" s="13">
        <v>8026471.5673123011</v>
      </c>
      <c r="AD34" s="13">
        <v>7857839.711389802</v>
      </c>
      <c r="AE34" s="13">
        <v>7775466.589685797</v>
      </c>
      <c r="AF34" s="13">
        <v>7750115.996383844</v>
      </c>
      <c r="AG34" s="13">
        <v>7726561.916493866</v>
      </c>
      <c r="AH34" s="13">
        <v>7695881.418255975</v>
      </c>
      <c r="AI34" s="13">
        <v>7658010.207362376</v>
      </c>
      <c r="AJ34" s="13">
        <v>7612111.52601019</v>
      </c>
      <c r="AK34" s="13">
        <v>7558464.914668086</v>
      </c>
      <c r="AL34" s="13">
        <v>7497398.367485967</v>
      </c>
      <c r="AM34" s="13">
        <v>7429239.878613736</v>
      </c>
    </row>
    <row r="35" spans="1:39" s="12" customFormat="1" x14ac:dyDescent="0.3">
      <c r="A35" s="10"/>
      <c r="B35" s="10">
        <v>33</v>
      </c>
      <c r="C35" s="10" t="s">
        <v>34</v>
      </c>
      <c r="D35" s="11">
        <v>78420132.78528282</v>
      </c>
      <c r="E35" s="11">
        <v>83268493.822923571</v>
      </c>
      <c r="F35" s="11">
        <v>86762725.096090585</v>
      </c>
      <c r="G35" s="11">
        <v>94896125.036080062</v>
      </c>
      <c r="H35" s="11">
        <v>97387601.195241898</v>
      </c>
      <c r="I35" s="11">
        <v>97984142.613999546</v>
      </c>
      <c r="J35" s="11">
        <v>99248207.099849299</v>
      </c>
      <c r="K35" s="11">
        <v>101921293.68810999</v>
      </c>
      <c r="L35" s="11">
        <v>98619337.236787707</v>
      </c>
      <c r="M35" s="11">
        <v>100285235.9575128</v>
      </c>
      <c r="N35" s="11">
        <v>97535112.872059226</v>
      </c>
      <c r="O35" s="11">
        <v>93231593.363147914</v>
      </c>
      <c r="P35" s="11">
        <v>92966941.089776427</v>
      </c>
      <c r="Q35" s="11">
        <v>97198354.632393867</v>
      </c>
      <c r="R35" s="11">
        <v>99253406.688094586</v>
      </c>
      <c r="S35" s="11">
        <v>105512442.4013626</v>
      </c>
      <c r="T35" s="11">
        <v>117060493.5436888</v>
      </c>
      <c r="U35" s="11">
        <v>124885369.3929982</v>
      </c>
      <c r="V35" s="11">
        <v>122329265.43386801</v>
      </c>
      <c r="W35" s="11">
        <v>120192146.34885439</v>
      </c>
      <c r="X35" s="11">
        <v>120033825.2555798</v>
      </c>
      <c r="Y35" s="11">
        <v>119061722.5680681</v>
      </c>
      <c r="Z35" s="11">
        <v>119201456.2505721</v>
      </c>
      <c r="AA35" s="11">
        <v>118451445.6060566</v>
      </c>
      <c r="AB35" s="11">
        <v>114498948.5907267</v>
      </c>
      <c r="AC35" s="13">
        <v>103978813.27327541</v>
      </c>
      <c r="AD35" s="13">
        <v>100827993.4466844</v>
      </c>
      <c r="AE35" s="13">
        <v>99836045.24199355</v>
      </c>
      <c r="AF35" s="13">
        <v>98478559.98531489</v>
      </c>
      <c r="AG35" s="13">
        <v>96840314.35365196</v>
      </c>
      <c r="AH35" s="13">
        <v>95035031.15357646</v>
      </c>
      <c r="AI35" s="13">
        <v>93133694.0270194</v>
      </c>
      <c r="AJ35" s="13">
        <v>91188984.19462764</v>
      </c>
      <c r="AK35" s="13">
        <v>89216689.37321918</v>
      </c>
      <c r="AL35" s="13">
        <v>87207641.59466307</v>
      </c>
      <c r="AM35" s="13">
        <v>85161135.9632964</v>
      </c>
    </row>
    <row r="36" spans="1:39" s="12" customFormat="1" x14ac:dyDescent="0.3">
      <c r="A36" s="10"/>
      <c r="B36" s="10">
        <v>34</v>
      </c>
      <c r="C36" s="10" t="s">
        <v>35</v>
      </c>
      <c r="D36" s="11">
        <v>96288579.139207065</v>
      </c>
      <c r="E36" s="11">
        <v>100529574.75668649</v>
      </c>
      <c r="F36" s="11">
        <v>106448116.6859428</v>
      </c>
      <c r="G36" s="11">
        <v>103612555.93126909</v>
      </c>
      <c r="H36" s="11">
        <v>104660913.3994181</v>
      </c>
      <c r="I36" s="11">
        <v>108954915.4373595</v>
      </c>
      <c r="J36" s="11">
        <v>114239626.873083</v>
      </c>
      <c r="K36" s="11">
        <v>121320399.011925</v>
      </c>
      <c r="L36" s="11">
        <v>124002199.99331561</v>
      </c>
      <c r="M36" s="11">
        <v>124707221.570783</v>
      </c>
      <c r="N36" s="11">
        <v>135948377.01512381</v>
      </c>
      <c r="O36" s="11">
        <v>144748101.06677121</v>
      </c>
      <c r="P36" s="11">
        <v>151600228.39829049</v>
      </c>
      <c r="Q36" s="11">
        <v>158899207.71574521</v>
      </c>
      <c r="R36" s="11">
        <v>161108201.0662303</v>
      </c>
      <c r="S36" s="11">
        <v>167297975.61814171</v>
      </c>
      <c r="T36" s="11">
        <v>171791230.94619471</v>
      </c>
      <c r="U36" s="11">
        <v>176654832.36769301</v>
      </c>
      <c r="V36" s="11">
        <v>181548384.26450241</v>
      </c>
      <c r="W36" s="11">
        <v>188506268.1871309</v>
      </c>
      <c r="X36" s="11">
        <v>188397194.21825159</v>
      </c>
      <c r="Y36" s="11">
        <v>191301108.47840071</v>
      </c>
      <c r="Z36" s="11">
        <v>196898123.89790529</v>
      </c>
      <c r="AA36" s="11">
        <v>190501513.3173497</v>
      </c>
      <c r="AB36" s="11">
        <v>187185406.0544737</v>
      </c>
      <c r="AC36" s="13">
        <v>190536973.92381859</v>
      </c>
      <c r="AD36" s="13">
        <v>194422937.4571155</v>
      </c>
      <c r="AE36" s="13">
        <v>193514471.3150936</v>
      </c>
      <c r="AF36" s="13">
        <v>194568241.6165864</v>
      </c>
      <c r="AG36" s="13">
        <v>194633147.4998173</v>
      </c>
      <c r="AH36" s="13">
        <v>194397375.5492084</v>
      </c>
      <c r="AI36" s="13">
        <v>193942422.4549076</v>
      </c>
      <c r="AJ36" s="13">
        <v>193313761.039131</v>
      </c>
      <c r="AK36" s="13">
        <v>192483127.6849604</v>
      </c>
      <c r="AL36" s="13">
        <v>191451637.0230442</v>
      </c>
      <c r="AM36" s="13">
        <v>190230236.4345137</v>
      </c>
    </row>
    <row r="37" spans="1:39" s="12" customFormat="1" x14ac:dyDescent="0.3">
      <c r="A37" s="10"/>
      <c r="B37" s="10">
        <v>35</v>
      </c>
      <c r="C37" s="10" t="s">
        <v>36</v>
      </c>
      <c r="D37" s="11">
        <v>26685826.890833318</v>
      </c>
      <c r="E37" s="11">
        <v>29149719.55003006</v>
      </c>
      <c r="F37" s="11">
        <v>29007977.314689431</v>
      </c>
      <c r="G37" s="11">
        <v>29621191.443354659</v>
      </c>
      <c r="H37" s="11">
        <v>31820611.503522061</v>
      </c>
      <c r="I37" s="11">
        <v>32673163.432363778</v>
      </c>
      <c r="J37" s="11">
        <v>33478502.541268609</v>
      </c>
      <c r="K37" s="11">
        <v>34102810.454498917</v>
      </c>
      <c r="L37" s="11">
        <v>36646007.5344005</v>
      </c>
      <c r="M37" s="11">
        <v>33477507.29644284</v>
      </c>
      <c r="N37" s="11">
        <v>36416431.986908473</v>
      </c>
      <c r="O37" s="11">
        <v>40178932.040860102</v>
      </c>
      <c r="P37" s="11">
        <v>42055694.162219249</v>
      </c>
      <c r="Q37" s="11">
        <v>41989169.212003402</v>
      </c>
      <c r="R37" s="11">
        <v>43260294.620634139</v>
      </c>
      <c r="S37" s="11">
        <v>42468346.767662309</v>
      </c>
      <c r="T37" s="11">
        <v>43144999.023843408</v>
      </c>
      <c r="U37" s="11">
        <v>44541064.74809704</v>
      </c>
      <c r="V37" s="11">
        <v>45712212.4190135</v>
      </c>
      <c r="W37" s="11">
        <v>44293952.962234721</v>
      </c>
      <c r="X37" s="11">
        <v>38567921.109151557</v>
      </c>
      <c r="Y37" s="11">
        <v>44012389.071352281</v>
      </c>
      <c r="Z37" s="11">
        <v>50408394.24077452</v>
      </c>
      <c r="AA37" s="11">
        <v>54404110.974771976</v>
      </c>
      <c r="AB37" s="11">
        <v>60742919.715665817</v>
      </c>
      <c r="AC37" s="13">
        <v>62362208.932373866</v>
      </c>
      <c r="AD37" s="13">
        <v>61551942.1140586</v>
      </c>
      <c r="AE37" s="13">
        <v>61901378.48361704</v>
      </c>
      <c r="AF37" s="13">
        <v>63157894.87801811</v>
      </c>
      <c r="AG37" s="13">
        <v>64308352.9580728</v>
      </c>
      <c r="AH37" s="13">
        <v>65345946.14632152</v>
      </c>
      <c r="AI37" s="13">
        <v>66212714.95600513</v>
      </c>
      <c r="AJ37" s="13">
        <v>66953044.19092315</v>
      </c>
      <c r="AK37" s="13">
        <v>67612576.39201437</v>
      </c>
      <c r="AL37" s="13">
        <v>68207336.61012384</v>
      </c>
      <c r="AM37" s="13">
        <v>68738089.84537043</v>
      </c>
    </row>
    <row r="38" spans="1:39" s="12" customFormat="1" x14ac:dyDescent="0.3">
      <c r="A38" s="10"/>
      <c r="B38" s="10">
        <v>36</v>
      </c>
      <c r="C38" s="10" t="s">
        <v>37</v>
      </c>
      <c r="D38" s="11">
        <v>2014173.5885499369</v>
      </c>
      <c r="E38" s="11">
        <v>1948980.9414935119</v>
      </c>
      <c r="F38" s="11">
        <v>1657208.2812878741</v>
      </c>
      <c r="G38" s="11">
        <v>1627347.378468425</v>
      </c>
      <c r="H38" s="11">
        <v>1528500.787540894</v>
      </c>
      <c r="I38" s="11">
        <v>1754636.830427798</v>
      </c>
      <c r="J38" s="11">
        <v>1853000.711954555</v>
      </c>
      <c r="K38" s="11">
        <v>2203919.11698663</v>
      </c>
      <c r="L38" s="11">
        <v>2300412.9386447761</v>
      </c>
      <c r="M38" s="11">
        <v>2247727.3142523412</v>
      </c>
      <c r="N38" s="11">
        <v>3129293.5475250641</v>
      </c>
      <c r="O38" s="11">
        <v>2860474.1357091619</v>
      </c>
      <c r="P38" s="11">
        <v>3252554.0939570451</v>
      </c>
      <c r="Q38" s="11">
        <v>3323087.3316807509</v>
      </c>
      <c r="R38" s="11">
        <v>3525548.4508189238</v>
      </c>
      <c r="S38" s="11">
        <v>4426787.5235672332</v>
      </c>
      <c r="T38" s="11">
        <v>4115690.8235153328</v>
      </c>
      <c r="U38" s="11">
        <v>3985967.165007988</v>
      </c>
      <c r="V38" s="11">
        <v>4132161.536488079</v>
      </c>
      <c r="W38" s="11">
        <v>4381795.569940269</v>
      </c>
      <c r="X38" s="11">
        <v>4546517.1766666323</v>
      </c>
      <c r="Y38" s="11">
        <v>4597700.4976450615</v>
      </c>
      <c r="Z38" s="11">
        <v>3843884.8075136081</v>
      </c>
      <c r="AA38" s="11">
        <v>4280846.1513787741</v>
      </c>
      <c r="AB38" s="11">
        <v>4779622.007613929</v>
      </c>
      <c r="AC38" s="13">
        <v>4907037.774438777</v>
      </c>
      <c r="AD38" s="13">
        <v>4867180.46648937</v>
      </c>
      <c r="AE38" s="13">
        <v>4905318.953221343</v>
      </c>
      <c r="AF38" s="13">
        <v>5007628.108758007</v>
      </c>
      <c r="AG38" s="13">
        <v>5100611.702050492</v>
      </c>
      <c r="AH38" s="13">
        <v>5184748.63873695</v>
      </c>
      <c r="AI38" s="13">
        <v>5257266.908202162</v>
      </c>
      <c r="AJ38" s="13">
        <v>5321370.409315668</v>
      </c>
      <c r="AK38" s="13">
        <v>5379584.647266041</v>
      </c>
      <c r="AL38" s="13">
        <v>5432767.353469714</v>
      </c>
      <c r="AM38" s="13">
        <v>5480956.141833755</v>
      </c>
    </row>
    <row r="39" spans="1:39" s="12" customFormat="1" x14ac:dyDescent="0.3">
      <c r="A39" s="10"/>
      <c r="B39" s="10">
        <v>37</v>
      </c>
      <c r="C39" s="10" t="s">
        <v>38</v>
      </c>
      <c r="D39" s="11">
        <v>4015899.6018709671</v>
      </c>
      <c r="E39" s="11">
        <v>3336651.681468592</v>
      </c>
      <c r="F39" s="11">
        <v>4092307.1490285168</v>
      </c>
      <c r="G39" s="11">
        <v>3966500.6084780991</v>
      </c>
      <c r="H39" s="11">
        <v>4734719.9750879724</v>
      </c>
      <c r="I39" s="11">
        <v>5161829.5479784366</v>
      </c>
      <c r="J39" s="11">
        <v>6110352.8087003203</v>
      </c>
      <c r="K39" s="11">
        <v>7246659.7873404818</v>
      </c>
      <c r="L39" s="11">
        <v>7152397.4591749944</v>
      </c>
      <c r="M39" s="11">
        <v>6813170.7546169134</v>
      </c>
      <c r="N39" s="11">
        <v>7458421.934609456</v>
      </c>
      <c r="O39" s="11">
        <v>7079815.4370074766</v>
      </c>
      <c r="P39" s="11">
        <v>9464299.2247069161</v>
      </c>
      <c r="Q39" s="11">
        <v>10009790.8434467</v>
      </c>
      <c r="R39" s="11">
        <v>9661156.5853589009</v>
      </c>
      <c r="S39" s="11">
        <v>9273727.8502739239</v>
      </c>
      <c r="T39" s="11">
        <v>8676734.3333586268</v>
      </c>
      <c r="U39" s="11">
        <v>9473170.6275700089</v>
      </c>
      <c r="V39" s="11">
        <v>10775886.28410444</v>
      </c>
      <c r="W39" s="11">
        <v>11408928.0398208</v>
      </c>
      <c r="X39" s="11">
        <v>4641142.7253356855</v>
      </c>
      <c r="Y39" s="11">
        <v>3605980.8142444352</v>
      </c>
      <c r="Z39" s="11">
        <v>6415633.9976925217</v>
      </c>
      <c r="AA39" s="11">
        <v>12348159.643345241</v>
      </c>
      <c r="AB39" s="11">
        <v>13786884.469033411</v>
      </c>
      <c r="AC39" s="13">
        <v>14154416.768725829</v>
      </c>
      <c r="AD39" s="13">
        <v>14010031.09366023</v>
      </c>
      <c r="AE39" s="13">
        <v>14130088.06069153</v>
      </c>
      <c r="AF39" s="13">
        <v>14435999.66425008</v>
      </c>
      <c r="AG39" s="13">
        <v>14705177.58802974</v>
      </c>
      <c r="AH39" s="13">
        <v>14946778.46445481</v>
      </c>
      <c r="AI39" s="13">
        <v>15151805.4463106</v>
      </c>
      <c r="AJ39" s="13">
        <v>15331896.53633553</v>
      </c>
      <c r="AK39" s="13">
        <v>15494892.48875699</v>
      </c>
      <c r="AL39" s="13">
        <v>15643327.30901699</v>
      </c>
      <c r="AM39" s="13">
        <v>15777279.94980733</v>
      </c>
    </row>
    <row r="40" spans="1:39" s="12" customFormat="1" x14ac:dyDescent="0.3">
      <c r="A40" s="10"/>
      <c r="B40" s="10">
        <v>38</v>
      </c>
      <c r="C40" s="10" t="s">
        <v>39</v>
      </c>
      <c r="D40" s="11">
        <v>7392552.8295991085</v>
      </c>
      <c r="E40" s="11">
        <v>8234133.2325623212</v>
      </c>
      <c r="F40" s="11">
        <v>10105654.271777989</v>
      </c>
      <c r="G40" s="11">
        <v>10639826.901205</v>
      </c>
      <c r="H40" s="11">
        <v>11443525.438761471</v>
      </c>
      <c r="I40" s="11">
        <v>11327238.90759732</v>
      </c>
      <c r="J40" s="11">
        <v>12078235.442116991</v>
      </c>
      <c r="K40" s="11">
        <v>13116642.585238639</v>
      </c>
      <c r="L40" s="11">
        <v>13767403.88866641</v>
      </c>
      <c r="M40" s="11">
        <v>14542372.892990099</v>
      </c>
      <c r="N40" s="11">
        <v>17156605.209142718</v>
      </c>
      <c r="O40" s="11">
        <v>18587678.581134919</v>
      </c>
      <c r="P40" s="11">
        <v>18539536.769182261</v>
      </c>
      <c r="Q40" s="11">
        <v>19570741.487514969</v>
      </c>
      <c r="R40" s="11">
        <v>19719520.305813469</v>
      </c>
      <c r="S40" s="11">
        <v>20857701.996878222</v>
      </c>
      <c r="T40" s="11">
        <v>22208200.901061721</v>
      </c>
      <c r="U40" s="11">
        <v>22861725.57175862</v>
      </c>
      <c r="V40" s="11">
        <v>24113706.338903628</v>
      </c>
      <c r="W40" s="11">
        <v>25975668.920723092</v>
      </c>
      <c r="X40" s="11">
        <v>24755234.339435741</v>
      </c>
      <c r="Y40" s="11">
        <v>27981607.86218809</v>
      </c>
      <c r="Z40" s="11">
        <v>30394482.289855901</v>
      </c>
      <c r="AA40" s="11">
        <v>33733268.717033282</v>
      </c>
      <c r="AB40" s="11">
        <v>37663646.185310617</v>
      </c>
      <c r="AC40" s="13">
        <v>38667686.465327442</v>
      </c>
      <c r="AD40" s="13">
        <v>38185533.43882523</v>
      </c>
      <c r="AE40" s="13">
        <v>38476625.32679859</v>
      </c>
      <c r="AF40" s="13">
        <v>39276221.76736781</v>
      </c>
      <c r="AG40" s="13">
        <v>40004359.97403798</v>
      </c>
      <c r="AH40" s="13">
        <v>40651879.35330502</v>
      </c>
      <c r="AI40" s="13">
        <v>41191191.7815837</v>
      </c>
      <c r="AJ40" s="13">
        <v>41652173.91413314</v>
      </c>
      <c r="AK40" s="13">
        <v>42064856.89108218</v>
      </c>
      <c r="AL40" s="13">
        <v>42437874.62030946</v>
      </c>
      <c r="AM40" s="13">
        <v>42771155.24838721</v>
      </c>
    </row>
    <row r="41" spans="1:39" s="12" customFormat="1" x14ac:dyDescent="0.3">
      <c r="A41" s="10"/>
      <c r="B41" s="10">
        <v>39</v>
      </c>
      <c r="C41" s="10" t="s">
        <v>40</v>
      </c>
      <c r="D41" s="11">
        <v>37641021.575108193</v>
      </c>
      <c r="E41" s="11">
        <v>42323826.436770871</v>
      </c>
      <c r="F41" s="11">
        <v>45434733.14538385</v>
      </c>
      <c r="G41" s="11">
        <v>45218349.994495057</v>
      </c>
      <c r="H41" s="11">
        <v>45155531.620727748</v>
      </c>
      <c r="I41" s="11">
        <v>43426051.026836447</v>
      </c>
      <c r="J41" s="11">
        <v>44238390.905225366</v>
      </c>
      <c r="K41" s="11">
        <v>46119084.796488218</v>
      </c>
      <c r="L41" s="11">
        <v>46689001.539588287</v>
      </c>
      <c r="M41" s="11">
        <v>46161954.143430106</v>
      </c>
      <c r="N41" s="11">
        <v>47483862.824427374</v>
      </c>
      <c r="O41" s="11">
        <v>47021820.002768017</v>
      </c>
      <c r="P41" s="11">
        <v>47580446.797794983</v>
      </c>
      <c r="Q41" s="11">
        <v>47275149.738235943</v>
      </c>
      <c r="R41" s="11">
        <v>48295566.553872213</v>
      </c>
      <c r="S41" s="11">
        <v>48561066.712558702</v>
      </c>
      <c r="T41" s="11">
        <v>50629704.884203322</v>
      </c>
      <c r="U41" s="11">
        <v>51010123.413184479</v>
      </c>
      <c r="V41" s="11">
        <v>52900878.916264772</v>
      </c>
      <c r="W41" s="11">
        <v>54823869.879906207</v>
      </c>
      <c r="X41" s="11">
        <v>45530729.329216853</v>
      </c>
      <c r="Y41" s="11">
        <v>47973964.823121101</v>
      </c>
      <c r="Z41" s="11">
        <v>53962666.002280504</v>
      </c>
      <c r="AA41" s="11">
        <v>53148027.097486608</v>
      </c>
      <c r="AB41" s="11">
        <v>53153533.691631243</v>
      </c>
      <c r="AC41" s="13">
        <v>52835662.845321439</v>
      </c>
      <c r="AD41" s="13">
        <v>52195772.85177954</v>
      </c>
      <c r="AE41" s="13">
        <v>51509084.36607864</v>
      </c>
      <c r="AF41" s="13">
        <v>51171361.70801526</v>
      </c>
      <c r="AG41" s="13">
        <v>50338965.50207435</v>
      </c>
      <c r="AH41" s="13">
        <v>49342073.29261679</v>
      </c>
      <c r="AI41" s="13">
        <v>48198947.53716462</v>
      </c>
      <c r="AJ41" s="13">
        <v>47017778.77424343</v>
      </c>
      <c r="AK41" s="13">
        <v>45822955.81729224</v>
      </c>
      <c r="AL41" s="13">
        <v>44616047.50578007</v>
      </c>
      <c r="AM41" s="13">
        <v>43398170.27467667</v>
      </c>
    </row>
    <row r="42" spans="1:39" s="12" customFormat="1" x14ac:dyDescent="0.3">
      <c r="A42" s="10"/>
      <c r="B42" s="10">
        <v>40</v>
      </c>
      <c r="C42" s="10" t="s">
        <v>41</v>
      </c>
      <c r="D42" s="11">
        <v>11572996.87383992</v>
      </c>
      <c r="E42" s="11">
        <v>11519843.318807781</v>
      </c>
      <c r="F42" s="11">
        <v>11857158.400868479</v>
      </c>
      <c r="G42" s="11">
        <v>11479109.81172329</v>
      </c>
      <c r="H42" s="11">
        <v>12381776.9622114</v>
      </c>
      <c r="I42" s="11">
        <v>13360822.770510091</v>
      </c>
      <c r="J42" s="11">
        <v>14737502.58050655</v>
      </c>
      <c r="K42" s="11">
        <v>15175115.170769909</v>
      </c>
      <c r="L42" s="11">
        <v>15642453.39389322</v>
      </c>
      <c r="M42" s="11">
        <v>15717121.15083353</v>
      </c>
      <c r="N42" s="11">
        <v>15967367.65601158</v>
      </c>
      <c r="O42" s="11">
        <v>17323472.076967482</v>
      </c>
      <c r="P42" s="11">
        <v>18333523.99213922</v>
      </c>
      <c r="Q42" s="11">
        <v>19892396.960363239</v>
      </c>
      <c r="R42" s="11">
        <v>20172806.233109832</v>
      </c>
      <c r="S42" s="11">
        <v>20029622.944956541</v>
      </c>
      <c r="T42" s="11">
        <v>21658176.704117849</v>
      </c>
      <c r="U42" s="11">
        <v>22806411.298525769</v>
      </c>
      <c r="V42" s="11">
        <v>25440150.972454891</v>
      </c>
      <c r="W42" s="11">
        <v>25616196.789769631</v>
      </c>
      <c r="X42" s="11">
        <v>27505850.770742182</v>
      </c>
      <c r="Y42" s="11">
        <v>29597322.63266813</v>
      </c>
      <c r="Z42" s="11">
        <v>29306041.112889972</v>
      </c>
      <c r="AA42" s="11">
        <v>29688419.186166801</v>
      </c>
      <c r="AB42" s="11">
        <v>29685562.75178295</v>
      </c>
      <c r="AC42" s="13">
        <v>30268737.184821699</v>
      </c>
      <c r="AD42" s="13">
        <v>31739022.6424194</v>
      </c>
      <c r="AE42" s="13">
        <v>32866664.25693605</v>
      </c>
      <c r="AF42" s="13">
        <v>33971676.75354949</v>
      </c>
      <c r="AG42" s="13">
        <v>34971950.47202206</v>
      </c>
      <c r="AH42" s="13">
        <v>35960482.02160531</v>
      </c>
      <c r="AI42" s="13">
        <v>36946909.73029506</v>
      </c>
      <c r="AJ42" s="13">
        <v>37938220.7444734</v>
      </c>
      <c r="AK42" s="13">
        <v>38918063.26012252</v>
      </c>
      <c r="AL42" s="13">
        <v>39882049.99928166</v>
      </c>
      <c r="AM42" s="13">
        <v>40828530.38759124</v>
      </c>
    </row>
    <row r="43" spans="1:39" s="12" customFormat="1" x14ac:dyDescent="0.3">
      <c r="A43" s="10"/>
      <c r="B43" s="10">
        <v>41</v>
      </c>
      <c r="C43" s="10" t="s">
        <v>42</v>
      </c>
      <c r="D43" s="11">
        <v>1864613.196778303</v>
      </c>
      <c r="E43" s="11">
        <v>2094462.308894214</v>
      </c>
      <c r="F43" s="11">
        <v>2455356.4296819009</v>
      </c>
      <c r="G43" s="11">
        <v>2468735.3994187522</v>
      </c>
      <c r="H43" s="11">
        <v>2451626.5706107728</v>
      </c>
      <c r="I43" s="11">
        <v>2312154.2051630011</v>
      </c>
      <c r="J43" s="11">
        <v>2359774.0603007809</v>
      </c>
      <c r="K43" s="11">
        <v>2491604.0968497158</v>
      </c>
      <c r="L43" s="11">
        <v>2442184.834663304</v>
      </c>
      <c r="M43" s="11">
        <v>2686817.617557046</v>
      </c>
      <c r="N43" s="11">
        <v>2823073.7319266712</v>
      </c>
      <c r="O43" s="11">
        <v>3556232.9062141562</v>
      </c>
      <c r="P43" s="11">
        <v>4107234.8432279532</v>
      </c>
      <c r="Q43" s="11">
        <v>4259517.1530719502</v>
      </c>
      <c r="R43" s="11">
        <v>4388590.0017115222</v>
      </c>
      <c r="S43" s="11">
        <v>4478044.2522427496</v>
      </c>
      <c r="T43" s="11">
        <v>5288330.3022234859</v>
      </c>
      <c r="U43" s="11">
        <v>5654300.6746407747</v>
      </c>
      <c r="V43" s="11">
        <v>5967995.8058782415</v>
      </c>
      <c r="W43" s="11">
        <v>6510143.90395026</v>
      </c>
      <c r="X43" s="11">
        <v>4422848.6817172831</v>
      </c>
      <c r="Y43" s="11">
        <v>5186017.8112786487</v>
      </c>
      <c r="Z43" s="11">
        <v>5528989.6979718031</v>
      </c>
      <c r="AA43" s="11">
        <v>6554101.5179466428</v>
      </c>
      <c r="AB43" s="11">
        <v>6553472.7171809254</v>
      </c>
      <c r="AC43" s="13">
        <v>6682216.0181430532</v>
      </c>
      <c r="AD43" s="13">
        <v>7002480.333723648</v>
      </c>
      <c r="AE43" s="13">
        <v>7242451.178504282</v>
      </c>
      <c r="AF43" s="13">
        <v>7493020.97200565</v>
      </c>
      <c r="AG43" s="13">
        <v>7713706.643534483</v>
      </c>
      <c r="AH43" s="13">
        <v>7933335.052380496</v>
      </c>
      <c r="AI43" s="13">
        <v>8151931.058108842</v>
      </c>
      <c r="AJ43" s="13">
        <v>8371208.508387941</v>
      </c>
      <c r="AK43" s="13">
        <v>8587761.64279139</v>
      </c>
      <c r="AL43" s="13">
        <v>8800846.136691859</v>
      </c>
      <c r="AM43" s="13">
        <v>9010099.332903543</v>
      </c>
    </row>
    <row r="44" spans="1:39" s="12" customFormat="1" x14ac:dyDescent="0.3">
      <c r="A44" s="10"/>
      <c r="B44" s="10">
        <v>42</v>
      </c>
      <c r="C44" s="10" t="s">
        <v>43</v>
      </c>
      <c r="D44" s="11">
        <v>2466223.343212381</v>
      </c>
      <c r="E44" s="11">
        <v>2399632.9616502868</v>
      </c>
      <c r="F44" s="11">
        <v>2791773.127759072</v>
      </c>
      <c r="G44" s="11">
        <v>2914221.831639695</v>
      </c>
      <c r="H44" s="11">
        <v>3143321.5970841241</v>
      </c>
      <c r="I44" s="11">
        <v>3572463.711521822</v>
      </c>
      <c r="J44" s="11">
        <v>3909068.254393002</v>
      </c>
      <c r="K44" s="11">
        <v>4249600.7307368508</v>
      </c>
      <c r="L44" s="11">
        <v>4208104.3566167643</v>
      </c>
      <c r="M44" s="11">
        <v>4436660.3223605854</v>
      </c>
      <c r="N44" s="11">
        <v>4714231.4784283098</v>
      </c>
      <c r="O44" s="11">
        <v>4945074.1162927356</v>
      </c>
      <c r="P44" s="11">
        <v>5039082.2313408116</v>
      </c>
      <c r="Q44" s="11">
        <v>5143160.5786021408</v>
      </c>
      <c r="R44" s="11">
        <v>5127374.8359228792</v>
      </c>
      <c r="S44" s="11">
        <v>5233339.7017701957</v>
      </c>
      <c r="T44" s="11">
        <v>5215145.0350481132</v>
      </c>
      <c r="U44" s="11">
        <v>5066898.3105551358</v>
      </c>
      <c r="V44" s="11">
        <v>5318125.6109709255</v>
      </c>
      <c r="W44" s="11">
        <v>4923739.2331287172</v>
      </c>
      <c r="X44" s="11">
        <v>5182203.5497974306</v>
      </c>
      <c r="Y44" s="11">
        <v>5897459.2757304944</v>
      </c>
      <c r="Z44" s="11">
        <v>5671607.1946603879</v>
      </c>
      <c r="AA44" s="11">
        <v>5488981.4917804617</v>
      </c>
      <c r="AB44" s="11">
        <v>5488453.9800607683</v>
      </c>
      <c r="AC44" s="13">
        <v>5596275.4957917454</v>
      </c>
      <c r="AD44" s="13">
        <v>5834384.182273724</v>
      </c>
      <c r="AE44" s="13">
        <v>6009415.860473614</v>
      </c>
      <c r="AF44" s="13">
        <v>6202058.676041465</v>
      </c>
      <c r="AG44" s="13">
        <v>6375580.660344236</v>
      </c>
      <c r="AH44" s="13">
        <v>6548960.486700273</v>
      </c>
      <c r="AI44" s="13">
        <v>6719380.843074329</v>
      </c>
      <c r="AJ44" s="13">
        <v>6888958.825499563</v>
      </c>
      <c r="AK44" s="13">
        <v>7055361.16387506</v>
      </c>
      <c r="AL44" s="13">
        <v>7218342.312656458</v>
      </c>
      <c r="AM44" s="13">
        <v>7377649.67714502</v>
      </c>
    </row>
    <row r="45" spans="1:39" s="12" customFormat="1" x14ac:dyDescent="0.3">
      <c r="A45" s="10"/>
      <c r="B45" s="10">
        <v>43</v>
      </c>
      <c r="C45" s="10" t="s">
        <v>44</v>
      </c>
      <c r="D45" s="11">
        <v>6570823.3754664864</v>
      </c>
      <c r="E45" s="11">
        <v>9185879.2171100862</v>
      </c>
      <c r="F45" s="11">
        <v>11339190.827580599</v>
      </c>
      <c r="G45" s="11">
        <v>12717037.83943294</v>
      </c>
      <c r="H45" s="11">
        <v>14101587.71095011</v>
      </c>
      <c r="I45" s="11">
        <v>15637438.30957712</v>
      </c>
      <c r="J45" s="11">
        <v>15486772.677257789</v>
      </c>
      <c r="K45" s="11">
        <v>15728879.088866429</v>
      </c>
      <c r="L45" s="11">
        <v>16137583.41182472</v>
      </c>
      <c r="M45" s="11">
        <v>16184908.218814259</v>
      </c>
      <c r="N45" s="11">
        <v>17012039.37023611</v>
      </c>
      <c r="O45" s="11">
        <v>17085527.509919751</v>
      </c>
      <c r="P45" s="11">
        <v>16570863.35963412</v>
      </c>
      <c r="Q45" s="11">
        <v>17887498.533237722</v>
      </c>
      <c r="R45" s="11">
        <v>17493284.2870562</v>
      </c>
      <c r="S45" s="11">
        <v>17660040.30808739</v>
      </c>
      <c r="T45" s="11">
        <v>18779838.106556151</v>
      </c>
      <c r="U45" s="11">
        <v>18740597.93725042</v>
      </c>
      <c r="V45" s="11">
        <v>19726787.576187901</v>
      </c>
      <c r="W45" s="11">
        <v>21918248.374219891</v>
      </c>
      <c r="X45" s="11">
        <v>23989001.13666283</v>
      </c>
      <c r="Y45" s="11">
        <v>25849795.006336849</v>
      </c>
      <c r="Z45" s="11">
        <v>27846716.180086691</v>
      </c>
      <c r="AA45" s="11">
        <v>29939991.432276789</v>
      </c>
      <c r="AB45" s="11">
        <v>31781780.488377359</v>
      </c>
      <c r="AC45" s="13">
        <v>32305040.586494692</v>
      </c>
      <c r="AD45" s="13">
        <v>33266413.17515161</v>
      </c>
      <c r="AE45" s="13">
        <v>34220961.7602149</v>
      </c>
      <c r="AF45" s="13">
        <v>35487037.13670959</v>
      </c>
      <c r="AG45" s="13">
        <v>36690990.51217553</v>
      </c>
      <c r="AH45" s="13">
        <v>37890976.19226938</v>
      </c>
      <c r="AI45" s="13">
        <v>39101738.43570627</v>
      </c>
      <c r="AJ45" s="13">
        <v>40312160.12763304</v>
      </c>
      <c r="AK45" s="13">
        <v>41524772.16038373</v>
      </c>
      <c r="AL45" s="13">
        <v>42737263.10815304</v>
      </c>
      <c r="AM45" s="13">
        <v>43945240.39701813</v>
      </c>
    </row>
    <row r="46" spans="1:39" s="12" customFormat="1" x14ac:dyDescent="0.3">
      <c r="A46" s="10"/>
      <c r="B46" s="10">
        <v>44</v>
      </c>
      <c r="C46" s="10" t="s">
        <v>45</v>
      </c>
      <c r="D46" s="11">
        <v>6624433.3219950898</v>
      </c>
      <c r="E46" s="11">
        <v>7080135.3693934111</v>
      </c>
      <c r="F46" s="11">
        <v>8255950.8133284943</v>
      </c>
      <c r="G46" s="11">
        <v>8460999.0068792012</v>
      </c>
      <c r="H46" s="11">
        <v>9373326.2002442963</v>
      </c>
      <c r="I46" s="11">
        <v>10389546.12208527</v>
      </c>
      <c r="J46" s="11">
        <v>11807023.979879471</v>
      </c>
      <c r="K46" s="11">
        <v>12437272.40598605</v>
      </c>
      <c r="L46" s="11">
        <v>13640890.34945556</v>
      </c>
      <c r="M46" s="11">
        <v>14808806.812474189</v>
      </c>
      <c r="N46" s="11">
        <v>15128942.04582979</v>
      </c>
      <c r="O46" s="11">
        <v>16274634.79282452</v>
      </c>
      <c r="P46" s="11">
        <v>17756826.241205178</v>
      </c>
      <c r="Q46" s="11">
        <v>18692923.794112202</v>
      </c>
      <c r="R46" s="11">
        <v>19577522.659879118</v>
      </c>
      <c r="S46" s="11">
        <v>19912230.49168963</v>
      </c>
      <c r="T46" s="11">
        <v>21223411.957016341</v>
      </c>
      <c r="U46" s="11">
        <v>22416351.443871181</v>
      </c>
      <c r="V46" s="11">
        <v>22505505.016956281</v>
      </c>
      <c r="W46" s="11">
        <v>24428319.40037265</v>
      </c>
      <c r="X46" s="11">
        <v>25155721.51207741</v>
      </c>
      <c r="Y46" s="11">
        <v>27174529.750618629</v>
      </c>
      <c r="Z46" s="11">
        <v>27146104.5251396</v>
      </c>
      <c r="AA46" s="11">
        <v>28866840.882966328</v>
      </c>
      <c r="AB46" s="11">
        <v>28864066.30052457</v>
      </c>
      <c r="AC46" s="13">
        <v>29431104.08957313</v>
      </c>
      <c r="AD46" s="13">
        <v>30739885.75122989</v>
      </c>
      <c r="AE46" s="13">
        <v>31739636.51756033</v>
      </c>
      <c r="AF46" s="13">
        <v>32782186.53535622</v>
      </c>
      <c r="AG46" s="13">
        <v>33731212.95285733</v>
      </c>
      <c r="AH46" s="13">
        <v>34665092.26855332</v>
      </c>
      <c r="AI46" s="13">
        <v>35579462.21931495</v>
      </c>
      <c r="AJ46" s="13">
        <v>36487186.58473841</v>
      </c>
      <c r="AK46" s="13">
        <v>37379631.85210785</v>
      </c>
      <c r="AL46" s="13">
        <v>38254427.94361524</v>
      </c>
      <c r="AM46" s="13">
        <v>39110118.64257908</v>
      </c>
    </row>
    <row r="47" spans="1:39" s="12" customFormat="1" x14ac:dyDescent="0.3">
      <c r="A47" s="10"/>
      <c r="B47" s="10">
        <v>45</v>
      </c>
      <c r="C47" s="10" t="s">
        <v>46</v>
      </c>
      <c r="D47" s="11">
        <v>1383919.704429352</v>
      </c>
      <c r="E47" s="11">
        <v>1774652.5041349439</v>
      </c>
      <c r="F47" s="11">
        <v>1906776.413019154</v>
      </c>
      <c r="G47" s="11">
        <v>2496431.4757173429</v>
      </c>
      <c r="H47" s="11">
        <v>3019329.9990269649</v>
      </c>
      <c r="I47" s="11">
        <v>3661317.2352674128</v>
      </c>
      <c r="J47" s="11">
        <v>4413358.4370521232</v>
      </c>
      <c r="K47" s="11">
        <v>4990130.2294190973</v>
      </c>
      <c r="L47" s="11">
        <v>5215010.547820529</v>
      </c>
      <c r="M47" s="11">
        <v>6158634.3812906938</v>
      </c>
      <c r="N47" s="11">
        <v>7258602.2672559209</v>
      </c>
      <c r="O47" s="11">
        <v>7829936.9101996962</v>
      </c>
      <c r="P47" s="11">
        <v>8351327.73218608</v>
      </c>
      <c r="Q47" s="11">
        <v>7157738.0034773154</v>
      </c>
      <c r="R47" s="11">
        <v>7883839.3131277636</v>
      </c>
      <c r="S47" s="11">
        <v>8601145.0734387841</v>
      </c>
      <c r="T47" s="11">
        <v>8433078.3654027842</v>
      </c>
      <c r="U47" s="11">
        <v>9411025.4761174768</v>
      </c>
      <c r="V47" s="11">
        <v>9637712.863995323</v>
      </c>
      <c r="W47" s="11">
        <v>9618541.4415456541</v>
      </c>
      <c r="X47" s="11">
        <v>10872039.740020299</v>
      </c>
      <c r="Y47" s="11">
        <v>12499908.000225279</v>
      </c>
      <c r="Z47" s="11">
        <v>12480741.643779</v>
      </c>
      <c r="AA47" s="11">
        <v>12473242.501011791</v>
      </c>
      <c r="AB47" s="11">
        <v>12472044.020502619</v>
      </c>
      <c r="AC47" s="13">
        <v>12717058.22578845</v>
      </c>
      <c r="AD47" s="13">
        <v>13263768.36598564</v>
      </c>
      <c r="AE47" s="13">
        <v>13680102.52997093</v>
      </c>
      <c r="AF47" s="13">
        <v>14131626.98562148</v>
      </c>
      <c r="AG47" s="13">
        <v>14535350.03385876</v>
      </c>
      <c r="AH47" s="13">
        <v>14933924.78389235</v>
      </c>
      <c r="AI47" s="13">
        <v>15324945.66139428</v>
      </c>
      <c r="AJ47" s="13">
        <v>15713992.86052175</v>
      </c>
      <c r="AK47" s="13">
        <v>16096367.20564381</v>
      </c>
      <c r="AL47" s="13">
        <v>16471243.0495103</v>
      </c>
      <c r="AM47" s="13">
        <v>16837923.94451527</v>
      </c>
    </row>
    <row r="48" spans="1:39" s="12" customFormat="1" x14ac:dyDescent="0.3">
      <c r="A48" s="10"/>
      <c r="B48" s="10">
        <v>46</v>
      </c>
      <c r="C48" s="10" t="s">
        <v>47</v>
      </c>
      <c r="D48" s="11">
        <v>21903220.710390691</v>
      </c>
      <c r="E48" s="11">
        <v>21778902.36993897</v>
      </c>
      <c r="F48" s="11">
        <v>22923555.64134286</v>
      </c>
      <c r="G48" s="11">
        <v>24430649.442484699</v>
      </c>
      <c r="H48" s="11">
        <v>25496267.338467602</v>
      </c>
      <c r="I48" s="11">
        <v>26700851.606969729</v>
      </c>
      <c r="J48" s="11">
        <v>29629288.639667898</v>
      </c>
      <c r="K48" s="11">
        <v>33410399.019961409</v>
      </c>
      <c r="L48" s="11">
        <v>36688071.198654763</v>
      </c>
      <c r="M48" s="11">
        <v>38742032.025004812</v>
      </c>
      <c r="N48" s="11">
        <v>40567904.720245853</v>
      </c>
      <c r="O48" s="11">
        <v>42460235.880334623</v>
      </c>
      <c r="P48" s="11">
        <v>45958824.852405019</v>
      </c>
      <c r="Q48" s="11">
        <v>49150874.795728177</v>
      </c>
      <c r="R48" s="11">
        <v>52252732.456535883</v>
      </c>
      <c r="S48" s="11">
        <v>57221042.744974487</v>
      </c>
      <c r="T48" s="11">
        <v>61593097.965419762</v>
      </c>
      <c r="U48" s="11">
        <v>64871519.212231517</v>
      </c>
      <c r="V48" s="11">
        <v>67599752.538936049</v>
      </c>
      <c r="W48" s="11">
        <v>71898793.386977389</v>
      </c>
      <c r="X48" s="11">
        <v>77639872.388089374</v>
      </c>
      <c r="Y48" s="11">
        <v>82926087.993452296</v>
      </c>
      <c r="Z48" s="11">
        <v>87456733.884454206</v>
      </c>
      <c r="AA48" s="11">
        <v>88643158.861583471</v>
      </c>
      <c r="AB48" s="11">
        <v>91670891.125094786</v>
      </c>
      <c r="AC48" s="13">
        <v>96063620.902050525</v>
      </c>
      <c r="AD48" s="13">
        <v>103900524.942696</v>
      </c>
      <c r="AE48" s="13">
        <v>108125376.8212244</v>
      </c>
      <c r="AF48" s="13">
        <v>112806536.9884805</v>
      </c>
      <c r="AG48" s="13">
        <v>116852206.3435222</v>
      </c>
      <c r="AH48" s="13">
        <v>120796678.4708339</v>
      </c>
      <c r="AI48" s="13">
        <v>124710413.8236036</v>
      </c>
      <c r="AJ48" s="13">
        <v>128671007.0704606</v>
      </c>
      <c r="AK48" s="13">
        <v>132649024.7673737</v>
      </c>
      <c r="AL48" s="13">
        <v>136619835.083764</v>
      </c>
      <c r="AM48" s="13">
        <v>140572149.5156915</v>
      </c>
    </row>
    <row r="49" spans="1:39" s="12" customFormat="1" x14ac:dyDescent="0.3">
      <c r="A49" s="10"/>
      <c r="B49" s="10">
        <v>47</v>
      </c>
      <c r="C49" s="10" t="s">
        <v>48</v>
      </c>
      <c r="D49" s="11">
        <v>6468926.6822403576</v>
      </c>
      <c r="E49" s="11">
        <v>7684457.0207713991</v>
      </c>
      <c r="F49" s="11">
        <v>18373502.6474002</v>
      </c>
      <c r="G49" s="11">
        <v>16632056.084163841</v>
      </c>
      <c r="H49" s="11">
        <v>15126236.94274248</v>
      </c>
      <c r="I49" s="11">
        <v>15116771.1582538</v>
      </c>
      <c r="J49" s="11">
        <v>14582179.24312906</v>
      </c>
      <c r="K49" s="11">
        <v>15666684.698674951</v>
      </c>
      <c r="L49" s="11">
        <v>16796875.778713509</v>
      </c>
      <c r="M49" s="11">
        <v>17199296.273309529</v>
      </c>
      <c r="N49" s="11">
        <v>18077865.934938561</v>
      </c>
      <c r="O49" s="11">
        <v>18661485.62533547</v>
      </c>
      <c r="P49" s="11">
        <v>21784319.420667969</v>
      </c>
      <c r="Q49" s="11">
        <v>22019516.055340178</v>
      </c>
      <c r="R49" s="11">
        <v>23252055.381718181</v>
      </c>
      <c r="S49" s="11">
        <v>21461433.840688411</v>
      </c>
      <c r="T49" s="11">
        <v>18756643.309225671</v>
      </c>
      <c r="U49" s="11">
        <v>18674212.780702189</v>
      </c>
      <c r="V49" s="11">
        <v>20358846.982616998</v>
      </c>
      <c r="W49" s="11">
        <v>18516765.73269036</v>
      </c>
      <c r="X49" s="11">
        <v>18466445.218764659</v>
      </c>
      <c r="Y49" s="11">
        <v>20291888.84857266</v>
      </c>
      <c r="Z49" s="11">
        <v>22239687.964227159</v>
      </c>
      <c r="AA49" s="11">
        <v>23162599.6398753</v>
      </c>
      <c r="AB49" s="11">
        <v>23953751.243853461</v>
      </c>
      <c r="AC49" s="13">
        <v>25101578.309845991</v>
      </c>
      <c r="AD49" s="13">
        <v>27257844.17713674</v>
      </c>
      <c r="AE49" s="13">
        <v>28413043.00107356</v>
      </c>
      <c r="AF49" s="13">
        <v>29708553.6648622</v>
      </c>
      <c r="AG49" s="13">
        <v>30801444.85229762</v>
      </c>
      <c r="AH49" s="13">
        <v>31856091.88727526</v>
      </c>
      <c r="AI49" s="13">
        <v>32908152.06964602</v>
      </c>
      <c r="AJ49" s="13">
        <v>33979472.58379736</v>
      </c>
      <c r="AK49" s="13">
        <v>35059094.04548919</v>
      </c>
      <c r="AL49" s="13">
        <v>36139073.4276448</v>
      </c>
      <c r="AM49" s="13">
        <v>37216120.66921669</v>
      </c>
    </row>
    <row r="50" spans="1:39" s="12" customFormat="1" x14ac:dyDescent="0.3">
      <c r="A50" s="10"/>
      <c r="B50" s="10">
        <v>48</v>
      </c>
      <c r="C50" s="10" t="s">
        <v>49</v>
      </c>
      <c r="D50" s="11">
        <v>8664216.7641722672</v>
      </c>
      <c r="E50" s="11">
        <v>12534820.03234145</v>
      </c>
      <c r="F50" s="11">
        <v>15003520.46667471</v>
      </c>
      <c r="G50" s="11">
        <v>12602623.31406836</v>
      </c>
      <c r="H50" s="11">
        <v>11996185.012399331</v>
      </c>
      <c r="I50" s="11">
        <v>16914019.356860079</v>
      </c>
      <c r="J50" s="11">
        <v>15095828.1542925</v>
      </c>
      <c r="K50" s="11">
        <v>17870998.3303372</v>
      </c>
      <c r="L50" s="11">
        <v>16907186.663949661</v>
      </c>
      <c r="M50" s="11">
        <v>19068794.694147591</v>
      </c>
      <c r="N50" s="11">
        <v>19052142.079475839</v>
      </c>
      <c r="O50" s="11">
        <v>17956757.267469779</v>
      </c>
      <c r="P50" s="11">
        <v>13519904.171233371</v>
      </c>
      <c r="Q50" s="11">
        <v>12561118.57138402</v>
      </c>
      <c r="R50" s="11">
        <v>13310864.536369011</v>
      </c>
      <c r="S50" s="11">
        <v>16498387.781650441</v>
      </c>
      <c r="T50" s="11">
        <v>15904801.124452149</v>
      </c>
      <c r="U50" s="11">
        <v>16524457.505181819</v>
      </c>
      <c r="V50" s="11">
        <v>17813602.821576711</v>
      </c>
      <c r="W50" s="11">
        <v>18218287.835928708</v>
      </c>
      <c r="X50" s="11">
        <v>23667256.63443242</v>
      </c>
      <c r="Y50" s="11">
        <v>24658863.348358911</v>
      </c>
      <c r="Z50" s="11">
        <v>21001689.266402889</v>
      </c>
      <c r="AA50" s="11">
        <v>19796677.43377072</v>
      </c>
      <c r="AB50" s="11">
        <v>20472860.853874888</v>
      </c>
      <c r="AC50" s="13">
        <v>21453889.16858647</v>
      </c>
      <c r="AD50" s="13">
        <v>23190816.17120256</v>
      </c>
      <c r="AE50" s="13">
        <v>24144312.26708027</v>
      </c>
      <c r="AF50" s="13">
        <v>25194706.73375208</v>
      </c>
      <c r="AG50" s="13">
        <v>26096759.34103783</v>
      </c>
      <c r="AH50" s="13">
        <v>26979350.45549503</v>
      </c>
      <c r="AI50" s="13">
        <v>27858241.99455365</v>
      </c>
      <c r="AJ50" s="13">
        <v>28749040.98769953</v>
      </c>
      <c r="AK50" s="13">
        <v>29644227.68436224</v>
      </c>
      <c r="AL50" s="13">
        <v>30538124.43639091</v>
      </c>
      <c r="AM50" s="13">
        <v>31428167.31625224</v>
      </c>
    </row>
    <row r="51" spans="1:39" s="12" customFormat="1" x14ac:dyDescent="0.3">
      <c r="A51" s="10"/>
      <c r="B51" s="10">
        <v>49</v>
      </c>
      <c r="C51" s="10" t="s">
        <v>50</v>
      </c>
      <c r="D51" s="11">
        <v>94787926.986711875</v>
      </c>
      <c r="E51" s="11">
        <v>98008380.441264838</v>
      </c>
      <c r="F51" s="11">
        <v>101368645.5596327</v>
      </c>
      <c r="G51" s="11">
        <v>105168423.4400527</v>
      </c>
      <c r="H51" s="11">
        <v>110161951.37972011</v>
      </c>
      <c r="I51" s="11">
        <v>116124388.9246349</v>
      </c>
      <c r="J51" s="11">
        <v>121402577.2032984</v>
      </c>
      <c r="K51" s="11">
        <v>124596062.8477127</v>
      </c>
      <c r="L51" s="11">
        <v>129268718.2380686</v>
      </c>
      <c r="M51" s="11">
        <v>130942548.4814384</v>
      </c>
      <c r="N51" s="11">
        <v>132936808.78801779</v>
      </c>
      <c r="O51" s="11">
        <v>137439525.058231</v>
      </c>
      <c r="P51" s="11">
        <v>138364424.52706459</v>
      </c>
      <c r="Q51" s="11">
        <v>138963523.25781381</v>
      </c>
      <c r="R51" s="11">
        <v>143965590.7012099</v>
      </c>
      <c r="S51" s="11">
        <v>147620479.17017341</v>
      </c>
      <c r="T51" s="11">
        <v>154867902.59638941</v>
      </c>
      <c r="U51" s="11">
        <v>160006250.5577586</v>
      </c>
      <c r="V51" s="11">
        <v>165412176.75555331</v>
      </c>
      <c r="W51" s="11">
        <v>168698759.35971501</v>
      </c>
      <c r="X51" s="11">
        <v>175311646.93170089</v>
      </c>
      <c r="Y51" s="11">
        <v>178335527.00831789</v>
      </c>
      <c r="Z51" s="11">
        <v>173444137.09409341</v>
      </c>
      <c r="AA51" s="11">
        <v>174699178.95917729</v>
      </c>
      <c r="AB51" s="11">
        <v>174681773.01084429</v>
      </c>
      <c r="AC51" s="13">
        <v>175329036.44357541</v>
      </c>
      <c r="AD51" s="13">
        <v>179812375.2071219</v>
      </c>
      <c r="AE51" s="13">
        <v>182306227.0495833</v>
      </c>
      <c r="AF51" s="13">
        <v>184230287.0650027</v>
      </c>
      <c r="AG51" s="13">
        <v>185417020.2978879</v>
      </c>
      <c r="AH51" s="13">
        <v>186642245.5422295</v>
      </c>
      <c r="AI51" s="13">
        <v>187901504.2805788</v>
      </c>
      <c r="AJ51" s="13">
        <v>189034831.5232961</v>
      </c>
      <c r="AK51" s="13">
        <v>189997529.6599543</v>
      </c>
      <c r="AL51" s="13">
        <v>190776320.4385392</v>
      </c>
      <c r="AM51" s="13">
        <v>191369143.2542357</v>
      </c>
    </row>
    <row r="52" spans="1:39" x14ac:dyDescent="0.3">
      <c r="A52" s="1"/>
      <c r="B52" s="1">
        <v>50</v>
      </c>
      <c r="C52" s="1" t="s">
        <v>51</v>
      </c>
      <c r="D52" s="6">
        <v>2023576.9814030151</v>
      </c>
      <c r="E52" s="6">
        <v>1927472.1067028069</v>
      </c>
      <c r="F52" s="6">
        <v>2032592.2246756649</v>
      </c>
      <c r="G52" s="6">
        <v>2192472.5149655589</v>
      </c>
      <c r="H52" s="6">
        <v>2352478.8541536969</v>
      </c>
      <c r="I52" s="6">
        <v>2749585.4764655302</v>
      </c>
      <c r="J52" s="6">
        <v>3169947.898840439</v>
      </c>
      <c r="K52" s="6">
        <v>3758117.1052208492</v>
      </c>
      <c r="L52" s="6">
        <v>4238416.2956779329</v>
      </c>
      <c r="M52" s="6">
        <v>4294999.8505342472</v>
      </c>
      <c r="N52" s="6">
        <v>5372648.1523333956</v>
      </c>
      <c r="O52" s="6">
        <v>6431286.7964176014</v>
      </c>
      <c r="P52" s="6">
        <v>6758428.960531245</v>
      </c>
      <c r="Q52" s="6">
        <v>7942920.948166715</v>
      </c>
      <c r="R52" s="6">
        <v>9097527.7814756241</v>
      </c>
      <c r="S52" s="6">
        <v>10241691.540429831</v>
      </c>
      <c r="T52" s="6">
        <v>9399486.6903220247</v>
      </c>
      <c r="U52" s="6">
        <v>10653354.563843761</v>
      </c>
      <c r="V52" s="6">
        <v>11810950.32545484</v>
      </c>
      <c r="W52" s="6">
        <v>12839527.77381184</v>
      </c>
      <c r="X52" s="6">
        <v>13320159.683874439</v>
      </c>
      <c r="Y52" s="6">
        <v>14025697.529777041</v>
      </c>
      <c r="Z52" s="6">
        <v>15097893.94223737</v>
      </c>
      <c r="AA52" s="6">
        <v>15840884.761279341</v>
      </c>
      <c r="AB52" s="6">
        <v>15566765.72792937</v>
      </c>
      <c r="AC52" s="13">
        <v>15584668.54931544</v>
      </c>
      <c r="AD52" s="13">
        <v>15750372.24290699</v>
      </c>
      <c r="AE52" s="13">
        <v>15791634.29415659</v>
      </c>
      <c r="AF52" s="13">
        <v>15996059.03690439</v>
      </c>
      <c r="AG52" s="13">
        <v>16292470.30410613</v>
      </c>
      <c r="AH52" s="13">
        <v>16620257.32547479</v>
      </c>
      <c r="AI52" s="13">
        <v>16946497.25884324</v>
      </c>
      <c r="AJ52" s="13">
        <v>17254726.43445351</v>
      </c>
      <c r="AK52" s="13">
        <v>17546856.22556167</v>
      </c>
      <c r="AL52" s="13">
        <v>17824474.19630745</v>
      </c>
      <c r="AM52" s="13">
        <v>18087620.82283041</v>
      </c>
    </row>
    <row r="53" spans="1:39" x14ac:dyDescent="0.3">
      <c r="A53" s="1"/>
      <c r="B53" s="1">
        <v>51</v>
      </c>
      <c r="C53" s="1" t="s">
        <v>52</v>
      </c>
      <c r="D53" s="6">
        <v>4935878.0855033342</v>
      </c>
      <c r="E53" s="6">
        <v>5504239.2601977838</v>
      </c>
      <c r="F53" s="6">
        <v>5774284.6060937997</v>
      </c>
      <c r="G53" s="6">
        <v>5954143.1661730884</v>
      </c>
      <c r="H53" s="6">
        <v>6441129.8301598756</v>
      </c>
      <c r="I53" s="6">
        <v>6692692.3310313253</v>
      </c>
      <c r="J53" s="6">
        <v>7237906.9896300668</v>
      </c>
      <c r="K53" s="6">
        <v>7937804.9570320873</v>
      </c>
      <c r="L53" s="6">
        <v>8340312.685198823</v>
      </c>
      <c r="M53" s="6">
        <v>8826068.9096507654</v>
      </c>
      <c r="N53" s="6">
        <v>9568881.5647357628</v>
      </c>
      <c r="O53" s="6">
        <v>9944550.8001054134</v>
      </c>
      <c r="P53" s="6">
        <v>9829210.8805749323</v>
      </c>
      <c r="Q53" s="6">
        <v>9701512.3386303838</v>
      </c>
      <c r="R53" s="6">
        <v>9328860.9006776921</v>
      </c>
      <c r="S53" s="6">
        <v>8937912.0832619127</v>
      </c>
      <c r="T53" s="6">
        <v>8721314.2740954794</v>
      </c>
      <c r="U53" s="6">
        <v>8551772.3861366175</v>
      </c>
      <c r="V53" s="6">
        <v>9212491.9567181077</v>
      </c>
      <c r="W53" s="6">
        <v>9125545.3229967169</v>
      </c>
      <c r="X53" s="6">
        <v>8774649.5441800766</v>
      </c>
      <c r="Y53" s="6">
        <v>9874851.3968130816</v>
      </c>
      <c r="Z53" s="6">
        <v>10613624.349962659</v>
      </c>
      <c r="AA53" s="6">
        <v>9489118.2633306757</v>
      </c>
      <c r="AB53" s="6">
        <v>9464896.0327354837</v>
      </c>
      <c r="AC53" s="13">
        <v>9438542.4916439634</v>
      </c>
      <c r="AD53" s="13">
        <v>9699360.516328039</v>
      </c>
      <c r="AE53" s="13">
        <v>9838446.660602413</v>
      </c>
      <c r="AF53" s="13">
        <v>9978393.78408986</v>
      </c>
      <c r="AG53" s="13">
        <v>10091991.06266701</v>
      </c>
      <c r="AH53" s="13">
        <v>10190195.59455099</v>
      </c>
      <c r="AI53" s="13">
        <v>10272706.60299497</v>
      </c>
      <c r="AJ53" s="13">
        <v>10347676.93972629</v>
      </c>
      <c r="AK53" s="13">
        <v>10414160.15134114</v>
      </c>
      <c r="AL53" s="13">
        <v>10470946.89354641</v>
      </c>
      <c r="AM53" s="13">
        <v>10517647.68124598</v>
      </c>
    </row>
    <row r="54" spans="1:39" x14ac:dyDescent="0.3">
      <c r="A54" s="1"/>
      <c r="B54" s="1">
        <v>52</v>
      </c>
      <c r="C54" s="1" t="s">
        <v>53</v>
      </c>
      <c r="D54" s="6">
        <v>8341303.779875013</v>
      </c>
      <c r="E54" s="6">
        <v>10129674.32388809</v>
      </c>
      <c r="F54" s="6">
        <v>11561567.649839031</v>
      </c>
      <c r="G54" s="6">
        <v>12488235.911038389</v>
      </c>
      <c r="H54" s="6">
        <v>13906443.82388694</v>
      </c>
      <c r="I54" s="6">
        <v>15241599.12699437</v>
      </c>
      <c r="J54" s="6">
        <v>16745876.39904427</v>
      </c>
      <c r="K54" s="6">
        <v>18665827.683605399</v>
      </c>
      <c r="L54" s="6">
        <v>21112020.993747622</v>
      </c>
      <c r="M54" s="6">
        <v>22167969.705334321</v>
      </c>
      <c r="N54" s="6">
        <v>25994459.739292189</v>
      </c>
      <c r="O54" s="6">
        <v>26557673.577794511</v>
      </c>
      <c r="P54" s="6">
        <v>25983781.779246431</v>
      </c>
      <c r="Q54" s="6">
        <v>27347431.715555511</v>
      </c>
      <c r="R54" s="6">
        <v>28645288.153013851</v>
      </c>
      <c r="S54" s="6">
        <v>29972978.118007399</v>
      </c>
      <c r="T54" s="6">
        <v>32490608.95833493</v>
      </c>
      <c r="U54" s="6">
        <v>33475904.571632199</v>
      </c>
      <c r="V54" s="6">
        <v>35580949.690480366</v>
      </c>
      <c r="W54" s="6">
        <v>37697513.520170763</v>
      </c>
      <c r="X54" s="6">
        <v>40963336.548287198</v>
      </c>
      <c r="Y54" s="6">
        <v>42877315.706515446</v>
      </c>
      <c r="Z54" s="6">
        <v>43886881.634467162</v>
      </c>
      <c r="AA54" s="6">
        <v>48223102.286266878</v>
      </c>
      <c r="AB54" s="6">
        <v>48100005.54002478</v>
      </c>
      <c r="AC54" s="13">
        <v>47966078.828759201</v>
      </c>
      <c r="AD54" s="13">
        <v>49532214.576015</v>
      </c>
      <c r="AE54" s="13">
        <v>50332621.07236413</v>
      </c>
      <c r="AF54" s="13">
        <v>51114359.44987492</v>
      </c>
      <c r="AG54" s="13">
        <v>51737199.01435445</v>
      </c>
      <c r="AH54" s="13">
        <v>52283799.89654224</v>
      </c>
      <c r="AI54" s="13">
        <v>52759241.59030466</v>
      </c>
      <c r="AJ54" s="13">
        <v>53200335.29803783</v>
      </c>
      <c r="AK54" s="13">
        <v>53599662.89415133</v>
      </c>
      <c r="AL54" s="13">
        <v>53950016.26716692</v>
      </c>
      <c r="AM54" s="13">
        <v>54249234.76342174</v>
      </c>
    </row>
    <row r="55" spans="1:39" x14ac:dyDescent="0.3">
      <c r="A55" s="1"/>
      <c r="B55" s="1">
        <v>53</v>
      </c>
      <c r="C55" s="1" t="s">
        <v>54</v>
      </c>
      <c r="D55" s="6">
        <v>37285389.809260704</v>
      </c>
      <c r="E55" s="6">
        <v>37534216.631648302</v>
      </c>
      <c r="F55" s="6">
        <v>41821577.057974577</v>
      </c>
      <c r="G55" s="6">
        <v>42498004.869612373</v>
      </c>
      <c r="H55" s="6">
        <v>40710533.402694568</v>
      </c>
      <c r="I55" s="6">
        <v>39639416.231038779</v>
      </c>
      <c r="J55" s="6">
        <v>41878985.348830387</v>
      </c>
      <c r="K55" s="6">
        <v>43525963.165207803</v>
      </c>
      <c r="L55" s="6">
        <v>42179750.206330039</v>
      </c>
      <c r="M55" s="6">
        <v>41389206.382042803</v>
      </c>
      <c r="N55" s="6">
        <v>37526304.227863513</v>
      </c>
      <c r="O55" s="6">
        <v>37661101.529468991</v>
      </c>
      <c r="P55" s="6">
        <v>39392444.442469783</v>
      </c>
      <c r="Q55" s="6">
        <v>42059770.355923079</v>
      </c>
      <c r="R55" s="6">
        <v>44607450.528005019</v>
      </c>
      <c r="S55" s="6">
        <v>48432639.19337032</v>
      </c>
      <c r="T55" s="6">
        <v>47908106.821070373</v>
      </c>
      <c r="U55" s="6">
        <v>45819727.902008027</v>
      </c>
      <c r="V55" s="6">
        <v>46328818.442971371</v>
      </c>
      <c r="W55" s="6">
        <v>46799931.369801737</v>
      </c>
      <c r="X55" s="6">
        <v>47404716.26575125</v>
      </c>
      <c r="Y55" s="6">
        <v>48671954.422995463</v>
      </c>
      <c r="Z55" s="6">
        <v>49171819.22080563</v>
      </c>
      <c r="AA55" s="6">
        <v>50329710.243094273</v>
      </c>
      <c r="AB55" s="6">
        <v>50201237.050892092</v>
      </c>
      <c r="AC55" s="13">
        <v>50061458.562148422</v>
      </c>
      <c r="AD55" s="13">
        <v>51442761.40817405</v>
      </c>
      <c r="AE55" s="13">
        <v>52143764.72660977</v>
      </c>
      <c r="AF55" s="13">
        <v>52870560.89336705</v>
      </c>
      <c r="AG55" s="13">
        <v>53469172.43916371</v>
      </c>
      <c r="AH55" s="13">
        <v>53989093.31772052</v>
      </c>
      <c r="AI55" s="13">
        <v>54429405.20287639</v>
      </c>
      <c r="AJ55" s="13">
        <v>54831153.76653384</v>
      </c>
      <c r="AK55" s="13">
        <v>55187882.02787309</v>
      </c>
      <c r="AL55" s="13">
        <v>55493155.32650189</v>
      </c>
      <c r="AM55" s="13">
        <v>55745050.91702058</v>
      </c>
    </row>
    <row r="56" spans="1:39" x14ac:dyDescent="0.3">
      <c r="A56" s="1"/>
      <c r="B56" s="1">
        <v>54</v>
      </c>
      <c r="C56" s="1" t="s">
        <v>55</v>
      </c>
      <c r="D56" s="6">
        <v>19181867.902494408</v>
      </c>
      <c r="E56" s="6">
        <v>19139983.232509471</v>
      </c>
      <c r="F56" s="6">
        <v>21081254.764028668</v>
      </c>
      <c r="G56" s="6">
        <v>24966078.752089471</v>
      </c>
      <c r="H56" s="6">
        <v>27136897.859785099</v>
      </c>
      <c r="I56" s="6">
        <v>29100198.52235036</v>
      </c>
      <c r="J56" s="6">
        <v>30437000.49090584</v>
      </c>
      <c r="K56" s="6">
        <v>33098650.765932672</v>
      </c>
      <c r="L56" s="6">
        <v>35442224.932946667</v>
      </c>
      <c r="M56" s="6">
        <v>35707796.216938227</v>
      </c>
      <c r="N56" s="6">
        <v>40427132.905271687</v>
      </c>
      <c r="O56" s="6">
        <v>43068225.218337893</v>
      </c>
      <c r="P56" s="6">
        <v>44624603.940393507</v>
      </c>
      <c r="Q56" s="6">
        <v>47904612.437681407</v>
      </c>
      <c r="R56" s="6">
        <v>50469097.192633927</v>
      </c>
      <c r="S56" s="6">
        <v>52304818.610243477</v>
      </c>
      <c r="T56" s="6">
        <v>56539082.607451558</v>
      </c>
      <c r="U56" s="6">
        <v>58804222.729066387</v>
      </c>
      <c r="V56" s="6">
        <v>61266281.741280928</v>
      </c>
      <c r="W56" s="6">
        <v>63289046.069691233</v>
      </c>
      <c r="X56" s="6">
        <v>60083013.445961162</v>
      </c>
      <c r="Y56" s="6">
        <v>58379457.479761139</v>
      </c>
      <c r="Z56" s="6">
        <v>57929235.735506646</v>
      </c>
      <c r="AA56" s="6">
        <v>60994166.057296738</v>
      </c>
      <c r="AB56" s="6">
        <v>59938689.546969563</v>
      </c>
      <c r="AC56" s="13">
        <v>60007624.066577889</v>
      </c>
      <c r="AD56" s="13">
        <v>61052054.26371434</v>
      </c>
      <c r="AE56" s="13">
        <v>61321712.37255703</v>
      </c>
      <c r="AF56" s="13">
        <v>62215453.982055</v>
      </c>
      <c r="AG56" s="13">
        <v>63465512.00596105</v>
      </c>
      <c r="AH56" s="13">
        <v>64812400.88053833</v>
      </c>
      <c r="AI56" s="13">
        <v>66147320.41730578</v>
      </c>
      <c r="AJ56" s="13">
        <v>67417005.0285008</v>
      </c>
      <c r="AK56" s="13">
        <v>68629667.70580351</v>
      </c>
      <c r="AL56" s="13">
        <v>69789148.31729288</v>
      </c>
      <c r="AM56" s="13">
        <v>70894701.59019059</v>
      </c>
    </row>
    <row r="57" spans="1:39" x14ac:dyDescent="0.3">
      <c r="A57" s="1"/>
      <c r="B57" s="1">
        <v>55</v>
      </c>
      <c r="C57" s="1" t="s">
        <v>56</v>
      </c>
      <c r="D57" s="6">
        <v>70957961.276058927</v>
      </c>
      <c r="E57" s="6">
        <v>72910773.397266373</v>
      </c>
      <c r="F57" s="6">
        <v>75506331.738284558</v>
      </c>
      <c r="G57" s="6">
        <v>78457358.355812356</v>
      </c>
      <c r="H57" s="6">
        <v>81943933.667599618</v>
      </c>
      <c r="I57" s="6">
        <v>85892229.915964141</v>
      </c>
      <c r="J57" s="6">
        <v>89815442.136958838</v>
      </c>
      <c r="K57" s="6">
        <v>92850638.779536575</v>
      </c>
      <c r="L57" s="6">
        <v>95301701.925641522</v>
      </c>
      <c r="M57" s="6">
        <v>99557140.707463101</v>
      </c>
      <c r="N57" s="6">
        <v>103681773.0403686</v>
      </c>
      <c r="O57" s="6">
        <v>107160554.4633715</v>
      </c>
      <c r="P57" s="6">
        <v>111089196.579799</v>
      </c>
      <c r="Q57" s="6">
        <v>113847473.12452661</v>
      </c>
      <c r="R57" s="6">
        <v>117328376.12178829</v>
      </c>
      <c r="S57" s="6">
        <v>120920488.4017849</v>
      </c>
      <c r="T57" s="6">
        <v>124130867.8074564</v>
      </c>
      <c r="U57" s="6">
        <v>127498540.5171677</v>
      </c>
      <c r="V57" s="6">
        <v>131757355.8454849</v>
      </c>
      <c r="W57" s="6">
        <v>136948127.78094789</v>
      </c>
      <c r="X57" s="6">
        <v>141367242.6791487</v>
      </c>
      <c r="Y57" s="6">
        <v>146889285.83288661</v>
      </c>
      <c r="Z57" s="6">
        <v>150262534.34793749</v>
      </c>
      <c r="AA57" s="6">
        <v>153059230.50947329</v>
      </c>
      <c r="AB57" s="6">
        <v>156507013.04809061</v>
      </c>
      <c r="AC57" s="13">
        <v>159303964.6035943</v>
      </c>
      <c r="AD57" s="13">
        <v>162395826.9213865</v>
      </c>
      <c r="AE57" s="13">
        <v>164309444.0711894</v>
      </c>
      <c r="AF57" s="13">
        <v>166525937.6355792</v>
      </c>
      <c r="AG57" s="13">
        <v>168257391.3014442</v>
      </c>
      <c r="AH57" s="13">
        <v>169788647.4108971</v>
      </c>
      <c r="AI57" s="13">
        <v>171182030.057816</v>
      </c>
      <c r="AJ57" s="13">
        <v>172424961.555062</v>
      </c>
      <c r="AK57" s="13">
        <v>173504709.6161101</v>
      </c>
      <c r="AL57" s="13">
        <v>174414836.2035775</v>
      </c>
      <c r="AM57" s="13">
        <v>175154366.152104</v>
      </c>
    </row>
    <row r="58" spans="1:39" x14ac:dyDescent="0.3">
      <c r="A58" s="1"/>
      <c r="B58" s="1">
        <v>56</v>
      </c>
      <c r="C58" s="1" t="s">
        <v>57</v>
      </c>
      <c r="D58" s="6">
        <v>56011428.474914297</v>
      </c>
      <c r="E58" s="6">
        <v>59538823.378078438</v>
      </c>
      <c r="F58" s="6">
        <v>63446456.340242743</v>
      </c>
      <c r="G58" s="6">
        <v>67215361.38170661</v>
      </c>
      <c r="H58" s="6">
        <v>70117889.088721544</v>
      </c>
      <c r="I58" s="6">
        <v>72570816.119059905</v>
      </c>
      <c r="J58" s="6">
        <v>76469460.073977262</v>
      </c>
      <c r="K58" s="6">
        <v>79309463.406070501</v>
      </c>
      <c r="L58" s="6">
        <v>82287431.26109606</v>
      </c>
      <c r="M58" s="6">
        <v>83472281.587274879</v>
      </c>
      <c r="N58" s="6">
        <v>85742589.738012478</v>
      </c>
      <c r="O58" s="6">
        <v>88393436.728194654</v>
      </c>
      <c r="P58" s="6">
        <v>90209277.024465278</v>
      </c>
      <c r="Q58" s="6">
        <v>92421877.626143217</v>
      </c>
      <c r="R58" s="6">
        <v>93109099.838060498</v>
      </c>
      <c r="S58" s="6">
        <v>93756088.772508755</v>
      </c>
      <c r="T58" s="6">
        <v>94959321.365724117</v>
      </c>
      <c r="U58" s="6">
        <v>95936556.669458672</v>
      </c>
      <c r="V58" s="6">
        <v>98398032.305234611</v>
      </c>
      <c r="W58" s="6">
        <v>99776635.673296943</v>
      </c>
      <c r="X58" s="6">
        <v>98456707.062098667</v>
      </c>
      <c r="Y58" s="6">
        <v>103994644.22063901</v>
      </c>
      <c r="Z58" s="6">
        <v>106703550.4784805</v>
      </c>
      <c r="AA58" s="6">
        <v>108090311.7756253</v>
      </c>
      <c r="AB58" s="6">
        <v>108775631.2699113</v>
      </c>
      <c r="AC58" s="13">
        <v>108421349.52471881</v>
      </c>
      <c r="AD58" s="13">
        <v>108930854.6758604</v>
      </c>
      <c r="AE58" s="13">
        <v>109073424.6990028</v>
      </c>
      <c r="AF58" s="13">
        <v>109568869.9352948</v>
      </c>
      <c r="AG58" s="13">
        <v>109814633.5710719</v>
      </c>
      <c r="AH58" s="13">
        <v>110025190.6611297</v>
      </c>
      <c r="AI58" s="13">
        <v>110168709.9042058</v>
      </c>
      <c r="AJ58" s="13">
        <v>110205077.5686139</v>
      </c>
      <c r="AK58" s="13">
        <v>110133460.1138427</v>
      </c>
      <c r="AL58" s="13">
        <v>109952408.8443213</v>
      </c>
      <c r="AM58" s="13">
        <v>109662736.7593552</v>
      </c>
    </row>
    <row r="59" spans="1:39" x14ac:dyDescent="0.3">
      <c r="A59" s="1"/>
      <c r="B59" s="1">
        <v>57</v>
      </c>
      <c r="C59" s="1" t="s">
        <v>58</v>
      </c>
      <c r="D59" s="6">
        <v>27033876.006195951</v>
      </c>
      <c r="E59" s="6">
        <v>25552987.089384429</v>
      </c>
      <c r="F59" s="6">
        <v>27242017.309560809</v>
      </c>
      <c r="G59" s="6">
        <v>28993103.8934054</v>
      </c>
      <c r="H59" s="6">
        <v>30796107.146255821</v>
      </c>
      <c r="I59" s="6">
        <v>33139448.96461641</v>
      </c>
      <c r="J59" s="6">
        <v>35631821.229422927</v>
      </c>
      <c r="K59" s="6">
        <v>38452843.804308549</v>
      </c>
      <c r="L59" s="6">
        <v>40084145.774138249</v>
      </c>
      <c r="M59" s="6">
        <v>43698858.461820252</v>
      </c>
      <c r="N59" s="6">
        <v>47240156.370335117</v>
      </c>
      <c r="O59" s="6">
        <v>50410552.73362416</v>
      </c>
      <c r="P59" s="6">
        <v>53327336.309105858</v>
      </c>
      <c r="Q59" s="6">
        <v>56140242.454395719</v>
      </c>
      <c r="R59" s="6">
        <v>60195913.795380764</v>
      </c>
      <c r="S59" s="6">
        <v>63703183.532430001</v>
      </c>
      <c r="T59" s="6">
        <v>67379489.699662551</v>
      </c>
      <c r="U59" s="6">
        <v>73369319.414772794</v>
      </c>
      <c r="V59" s="6">
        <v>78952736.589143664</v>
      </c>
      <c r="W59" s="6">
        <v>86898129.804415628</v>
      </c>
      <c r="X59" s="6">
        <v>86503341.504535124</v>
      </c>
      <c r="Y59" s="6">
        <v>92820618.909417734</v>
      </c>
      <c r="Z59" s="6">
        <v>97965189.843228742</v>
      </c>
      <c r="AA59" s="6">
        <v>99276188.82134895</v>
      </c>
      <c r="AB59" s="6">
        <v>103372564.49091689</v>
      </c>
      <c r="AC59" s="13">
        <v>109324891.45556021</v>
      </c>
      <c r="AD59" s="13">
        <v>114429903.7724973</v>
      </c>
      <c r="AE59" s="13">
        <v>119360758.8419599</v>
      </c>
      <c r="AF59" s="13">
        <v>124965037.5177888</v>
      </c>
      <c r="AG59" s="13">
        <v>130175089.7975725</v>
      </c>
      <c r="AH59" s="13">
        <v>135387138.6233652</v>
      </c>
      <c r="AI59" s="13">
        <v>140716274.8628001</v>
      </c>
      <c r="AJ59" s="13">
        <v>146115041.3206342</v>
      </c>
      <c r="AK59" s="13">
        <v>151567389.8790829</v>
      </c>
      <c r="AL59" s="13">
        <v>157062709.0854828</v>
      </c>
      <c r="AM59" s="13">
        <v>162593953.1343789</v>
      </c>
    </row>
    <row r="60" spans="1:39" x14ac:dyDescent="0.3">
      <c r="A60" s="1"/>
      <c r="B60" s="1">
        <v>58</v>
      </c>
      <c r="C60" s="1" t="s">
        <v>59</v>
      </c>
      <c r="D60" s="6">
        <v>5117357.0796283018</v>
      </c>
      <c r="E60" s="6">
        <v>5531790.5547694433</v>
      </c>
      <c r="F60" s="6">
        <v>6251226.6402011048</v>
      </c>
      <c r="G60" s="6">
        <v>6910418.2670101486</v>
      </c>
      <c r="H60" s="6">
        <v>7774553.9188236305</v>
      </c>
      <c r="I60" s="6">
        <v>8410145.5091559906</v>
      </c>
      <c r="J60" s="6">
        <v>8811012.0424174871</v>
      </c>
      <c r="K60" s="6">
        <v>10173852.62804465</v>
      </c>
      <c r="L60" s="6">
        <v>10575809.96814758</v>
      </c>
      <c r="M60" s="6">
        <v>11230153.14342536</v>
      </c>
      <c r="N60" s="6">
        <v>12059313.65791703</v>
      </c>
      <c r="O60" s="6">
        <v>13279707.3506495</v>
      </c>
      <c r="P60" s="6">
        <v>15130003.203587569</v>
      </c>
      <c r="Q60" s="6">
        <v>16768649.53097159</v>
      </c>
      <c r="R60" s="6">
        <v>18232078.842916559</v>
      </c>
      <c r="S60" s="6">
        <v>18689106.468779512</v>
      </c>
      <c r="T60" s="6">
        <v>21360798.193934381</v>
      </c>
      <c r="U60" s="6">
        <v>21481283.85131171</v>
      </c>
      <c r="V60" s="6">
        <v>23913800.046089981</v>
      </c>
      <c r="W60" s="6">
        <v>26422881.107249189</v>
      </c>
      <c r="X60" s="6">
        <v>28935277.153285239</v>
      </c>
      <c r="Y60" s="6">
        <v>29565712.765804511</v>
      </c>
      <c r="Z60" s="6">
        <v>30943797.093899619</v>
      </c>
      <c r="AA60" s="6">
        <v>33487092.316509329</v>
      </c>
      <c r="AB60" s="6">
        <v>34868849.426747531</v>
      </c>
      <c r="AC60" s="13">
        <v>36876643.494757101</v>
      </c>
      <c r="AD60" s="13">
        <v>38652001.13959079</v>
      </c>
      <c r="AE60" s="13">
        <v>40346129.44642994</v>
      </c>
      <c r="AF60" s="13">
        <v>42248591.95385577</v>
      </c>
      <c r="AG60" s="13">
        <v>44026869.11711804</v>
      </c>
      <c r="AH60" s="13">
        <v>45811794.01520456</v>
      </c>
      <c r="AI60" s="13">
        <v>47644164.32686616</v>
      </c>
      <c r="AJ60" s="13">
        <v>49504370.47603042</v>
      </c>
      <c r="AK60" s="13">
        <v>51385231.35431404</v>
      </c>
      <c r="AL60" s="13">
        <v>53282982.03540025</v>
      </c>
      <c r="AM60" s="13">
        <v>55195331.38833292</v>
      </c>
    </row>
    <row r="61" spans="1:39" x14ac:dyDescent="0.3">
      <c r="A61" s="1"/>
      <c r="B61" s="1">
        <v>59</v>
      </c>
      <c r="C61" s="1" t="s">
        <v>60</v>
      </c>
      <c r="D61" s="6">
        <v>2464168.8290581931</v>
      </c>
      <c r="E61" s="6">
        <v>2714921.0286218538</v>
      </c>
      <c r="F61" s="6">
        <v>2827708.0280097718</v>
      </c>
      <c r="G61" s="6">
        <v>2939381.969652717</v>
      </c>
      <c r="H61" s="6">
        <v>3076732.8556511342</v>
      </c>
      <c r="I61" s="6">
        <v>3389381.7058912478</v>
      </c>
      <c r="J61" s="6">
        <v>3747583.0657859701</v>
      </c>
      <c r="K61" s="6">
        <v>3993897.952681324</v>
      </c>
      <c r="L61" s="6">
        <v>4391525.0627408996</v>
      </c>
      <c r="M61" s="6">
        <v>4487384.1956495782</v>
      </c>
      <c r="N61" s="6">
        <v>4900311.497143615</v>
      </c>
      <c r="O61" s="6">
        <v>5159122.4096980859</v>
      </c>
      <c r="P61" s="6">
        <v>5142426.1335980836</v>
      </c>
      <c r="Q61" s="6">
        <v>5246915.1207190417</v>
      </c>
      <c r="R61" s="6">
        <v>5081426.001986647</v>
      </c>
      <c r="S61" s="6">
        <v>5200016.9843186187</v>
      </c>
      <c r="T61" s="6">
        <v>5645314.6273680907</v>
      </c>
      <c r="U61" s="6">
        <v>5480741.4691254869</v>
      </c>
      <c r="V61" s="6">
        <v>6018639.8766388819</v>
      </c>
      <c r="W61" s="6">
        <v>6663585.0849388791</v>
      </c>
      <c r="X61" s="6">
        <v>5484251.4975388367</v>
      </c>
      <c r="Y61" s="6">
        <v>5812857.7101365812</v>
      </c>
      <c r="Z61" s="6">
        <v>6388307.3822739264</v>
      </c>
      <c r="AA61" s="6">
        <v>6926370.5376633611</v>
      </c>
      <c r="AB61" s="6">
        <v>6887008.3325661924</v>
      </c>
      <c r="AC61" s="13">
        <v>6856835.7440636912</v>
      </c>
      <c r="AD61" s="13">
        <v>6665728.386532917</v>
      </c>
      <c r="AE61" s="13">
        <v>6630292.814535455</v>
      </c>
      <c r="AF61" s="13">
        <v>6786538.162667611</v>
      </c>
      <c r="AG61" s="13">
        <v>6827767.389714094</v>
      </c>
      <c r="AH61" s="13">
        <v>6844126.538794303</v>
      </c>
      <c r="AI61" s="13">
        <v>6840895.413420759</v>
      </c>
      <c r="AJ61" s="13">
        <v>6828494.014472746</v>
      </c>
      <c r="AK61" s="13">
        <v>6809267.052398318</v>
      </c>
      <c r="AL61" s="13">
        <v>6783952.084967547</v>
      </c>
      <c r="AM61" s="13">
        <v>6752261.48988013</v>
      </c>
    </row>
    <row r="62" spans="1:39" x14ac:dyDescent="0.3">
      <c r="A62" s="1"/>
      <c r="B62" s="1">
        <v>60</v>
      </c>
      <c r="C62" s="1" t="s">
        <v>61</v>
      </c>
      <c r="D62" s="6">
        <v>10888929.1365228</v>
      </c>
      <c r="E62" s="6">
        <v>13128453.09171371</v>
      </c>
      <c r="F62" s="6">
        <v>15593694.65218816</v>
      </c>
      <c r="G62" s="6">
        <v>15292760.41720135</v>
      </c>
      <c r="H62" s="6">
        <v>15564022.565130571</v>
      </c>
      <c r="I62" s="6">
        <v>16081296.528274041</v>
      </c>
      <c r="J62" s="6">
        <v>17113037.59521538</v>
      </c>
      <c r="K62" s="6">
        <v>18997235.918968771</v>
      </c>
      <c r="L62" s="6">
        <v>19547382.126471501</v>
      </c>
      <c r="M62" s="6">
        <v>20053489.686795581</v>
      </c>
      <c r="N62" s="6">
        <v>20926504.774930719</v>
      </c>
      <c r="O62" s="6">
        <v>19679090.429188721</v>
      </c>
      <c r="P62" s="6">
        <v>19237442.92735799</v>
      </c>
      <c r="Q62" s="6">
        <v>18925351.309767019</v>
      </c>
      <c r="R62" s="6">
        <v>18437731.68617712</v>
      </c>
      <c r="S62" s="6">
        <v>17759381.873880539</v>
      </c>
      <c r="T62" s="6">
        <v>18550471.79052712</v>
      </c>
      <c r="U62" s="6">
        <v>18894026.883158349</v>
      </c>
      <c r="V62" s="6">
        <v>21180589.658296291</v>
      </c>
      <c r="W62" s="6">
        <v>22360902.353888351</v>
      </c>
      <c r="X62" s="6">
        <v>16358189.9105101</v>
      </c>
      <c r="Y62" s="6">
        <v>18178284.09506185</v>
      </c>
      <c r="Z62" s="6">
        <v>20572584.97758501</v>
      </c>
      <c r="AA62" s="6">
        <v>23266490.478872739</v>
      </c>
      <c r="AB62" s="6">
        <v>23134268.26150018</v>
      </c>
      <c r="AC62" s="13">
        <v>23032914.141419441</v>
      </c>
      <c r="AD62" s="13">
        <v>22469558.8311084</v>
      </c>
      <c r="AE62" s="13">
        <v>22315148.38333633</v>
      </c>
      <c r="AF62" s="13">
        <v>22802736.75775323</v>
      </c>
      <c r="AG62" s="13">
        <v>22922971.10415321</v>
      </c>
      <c r="AH62" s="13">
        <v>22967165.66553857</v>
      </c>
      <c r="AI62" s="13">
        <v>22945987.2100892</v>
      </c>
      <c r="AJ62" s="13">
        <v>22893863.69990375</v>
      </c>
      <c r="AK62" s="13">
        <v>22818450.06863998</v>
      </c>
      <c r="AL62" s="13">
        <v>22722393.18597082</v>
      </c>
      <c r="AM62" s="13">
        <v>22605002.76694193</v>
      </c>
    </row>
    <row r="63" spans="1:39" x14ac:dyDescent="0.3">
      <c r="A63" s="1"/>
      <c r="B63" s="1">
        <v>61</v>
      </c>
      <c r="C63" s="1" t="s">
        <v>62</v>
      </c>
      <c r="D63" s="6">
        <v>4266841.7710406119</v>
      </c>
      <c r="E63" s="6">
        <v>4499644.2990583889</v>
      </c>
      <c r="F63" s="6">
        <v>5070072.6238463251</v>
      </c>
      <c r="G63" s="6">
        <v>5240713.1040556859</v>
      </c>
      <c r="H63" s="6">
        <v>5309674.4785183957</v>
      </c>
      <c r="I63" s="6">
        <v>5712399.7840427011</v>
      </c>
      <c r="J63" s="6">
        <v>5979285.0761112347</v>
      </c>
      <c r="K63" s="6">
        <v>6341197.7016929677</v>
      </c>
      <c r="L63" s="6">
        <v>6251807.4578884915</v>
      </c>
      <c r="M63" s="6">
        <v>6171767.1959261829</v>
      </c>
      <c r="N63" s="6">
        <v>6585685.851632759</v>
      </c>
      <c r="O63" s="6">
        <v>6885456.0612512939</v>
      </c>
      <c r="P63" s="6">
        <v>7268706.5962350089</v>
      </c>
      <c r="Q63" s="6">
        <v>7255245.1434812602</v>
      </c>
      <c r="R63" s="6">
        <v>7234399.6738331309</v>
      </c>
      <c r="S63" s="6">
        <v>7376270.0711562056</v>
      </c>
      <c r="T63" s="6">
        <v>8138314.040726224</v>
      </c>
      <c r="U63" s="6">
        <v>8316977.2216637293</v>
      </c>
      <c r="V63" s="6">
        <v>8386331.8581804149</v>
      </c>
      <c r="W63" s="6">
        <v>8525295.6823751088</v>
      </c>
      <c r="X63" s="6">
        <v>8683494.7348273471</v>
      </c>
      <c r="Y63" s="6">
        <v>8683290.2207616363</v>
      </c>
      <c r="Z63" s="6">
        <v>8820391.2885380276</v>
      </c>
      <c r="AA63" s="6">
        <v>9401377.1220620126</v>
      </c>
      <c r="AB63" s="6">
        <v>9831089.9441307615</v>
      </c>
      <c r="AC63" s="13">
        <v>9776156.7055152878</v>
      </c>
      <c r="AD63" s="13">
        <v>9476861.235637859</v>
      </c>
      <c r="AE63" s="13">
        <v>9267923.527429115</v>
      </c>
      <c r="AF63" s="13">
        <v>9159058.539961234</v>
      </c>
      <c r="AG63" s="13">
        <v>9037485.562466837</v>
      </c>
      <c r="AH63" s="13">
        <v>8902938.971392015</v>
      </c>
      <c r="AI63" s="13">
        <v>8752109.275184708</v>
      </c>
      <c r="AJ63" s="13">
        <v>8588435.59985869</v>
      </c>
      <c r="AK63" s="13">
        <v>8417168.141113488</v>
      </c>
      <c r="AL63" s="13">
        <v>8240391.217745327</v>
      </c>
      <c r="AM63" s="13">
        <v>8059064.378956133</v>
      </c>
    </row>
    <row r="64" spans="1:39" x14ac:dyDescent="0.3">
      <c r="A64" s="1"/>
      <c r="B64" s="1">
        <v>62</v>
      </c>
      <c r="C64" s="1" t="s">
        <v>63</v>
      </c>
      <c r="D64" s="6">
        <v>16951954.880279899</v>
      </c>
      <c r="E64" s="6">
        <v>17702060.249816719</v>
      </c>
      <c r="F64" s="6">
        <v>18995066.853972729</v>
      </c>
      <c r="G64" s="6">
        <v>18779685.99152685</v>
      </c>
      <c r="H64" s="6">
        <v>18304296.931635041</v>
      </c>
      <c r="I64" s="6">
        <v>18740580.8087193</v>
      </c>
      <c r="J64" s="6">
        <v>20022727.492742568</v>
      </c>
      <c r="K64" s="6">
        <v>20854371.333476409</v>
      </c>
      <c r="L64" s="6">
        <v>21483493.706146471</v>
      </c>
      <c r="M64" s="6">
        <v>21629521.112019099</v>
      </c>
      <c r="N64" s="6">
        <v>22907124.832783539</v>
      </c>
      <c r="O64" s="6">
        <v>23357525.209090549</v>
      </c>
      <c r="P64" s="6">
        <v>23652593.81617713</v>
      </c>
      <c r="Q64" s="6">
        <v>24227129.901518751</v>
      </c>
      <c r="R64" s="6">
        <v>24630019.19478973</v>
      </c>
      <c r="S64" s="6">
        <v>24563765.63274277</v>
      </c>
      <c r="T64" s="6">
        <v>24790372.12291164</v>
      </c>
      <c r="U64" s="6">
        <v>24218908.021672871</v>
      </c>
      <c r="V64" s="6">
        <v>23172198.321029492</v>
      </c>
      <c r="W64" s="6">
        <v>23098857.594253641</v>
      </c>
      <c r="X64" s="6">
        <v>20593201.701404929</v>
      </c>
      <c r="Y64" s="6">
        <v>19911706.764838509</v>
      </c>
      <c r="Z64" s="6">
        <v>20732160.131462239</v>
      </c>
      <c r="AA64" s="6">
        <v>21429674.801347379</v>
      </c>
      <c r="AB64" s="6">
        <v>22409169.137499738</v>
      </c>
      <c r="AC64" s="13">
        <v>22283952.99265397</v>
      </c>
      <c r="AD64" s="13">
        <v>21596328.47796578</v>
      </c>
      <c r="AE64" s="13">
        <v>21081924.8528508</v>
      </c>
      <c r="AF64" s="13">
        <v>20824668.78675824</v>
      </c>
      <c r="AG64" s="13">
        <v>20534541.16292476</v>
      </c>
      <c r="AH64" s="13">
        <v>20223590.32247391</v>
      </c>
      <c r="AI64" s="13">
        <v>19878304.59996254</v>
      </c>
      <c r="AJ64" s="13">
        <v>19504794.87020002</v>
      </c>
      <c r="AK64" s="13">
        <v>19113647.1640751</v>
      </c>
      <c r="AL64" s="13">
        <v>18710141.82097251</v>
      </c>
      <c r="AM64" s="13">
        <v>18296489.54568557</v>
      </c>
    </row>
    <row r="65" spans="1:39" x14ac:dyDescent="0.3">
      <c r="A65" s="1"/>
      <c r="B65" s="1"/>
      <c r="C65" s="1" t="s">
        <v>64</v>
      </c>
      <c r="D65" s="6">
        <v>998289100.00000012</v>
      </c>
      <c r="E65" s="6">
        <v>1045467600</v>
      </c>
      <c r="F65" s="6">
        <v>1126428600</v>
      </c>
      <c r="G65" s="6">
        <v>1161063200</v>
      </c>
      <c r="H65" s="6">
        <v>1221248500</v>
      </c>
      <c r="I65" s="6">
        <v>1274473400</v>
      </c>
      <c r="J65" s="6">
        <v>1341319600</v>
      </c>
      <c r="K65" s="6">
        <v>1419679000</v>
      </c>
      <c r="L65" s="6">
        <v>1462331900</v>
      </c>
      <c r="M65" s="6">
        <v>1474321000</v>
      </c>
      <c r="N65" s="6">
        <v>1577253100</v>
      </c>
      <c r="O65" s="6">
        <v>1635422700</v>
      </c>
      <c r="P65" s="6">
        <v>1677087800</v>
      </c>
      <c r="Q65" s="6">
        <v>1732287400</v>
      </c>
      <c r="R65" s="6">
        <v>1787974900</v>
      </c>
      <c r="S65" s="6">
        <v>1840189000.000001</v>
      </c>
      <c r="T65" s="6">
        <v>1898551100</v>
      </c>
      <c r="U65" s="6">
        <v>1963732000</v>
      </c>
      <c r="V65" s="6">
        <v>2026102400</v>
      </c>
      <c r="W65" s="6">
        <v>2072982400</v>
      </c>
      <c r="X65" s="6">
        <v>2058466500</v>
      </c>
      <c r="Y65" s="6">
        <v>2153422900</v>
      </c>
      <c r="Z65" s="6">
        <v>2212158900</v>
      </c>
      <c r="AA65" s="6">
        <v>2247177700</v>
      </c>
      <c r="AB65" s="6">
        <v>2305834671.4689531</v>
      </c>
      <c r="AC65" s="13">
        <v>2340452200.555675</v>
      </c>
      <c r="AD65" s="13">
        <v>2386181881.893784</v>
      </c>
      <c r="AE65" s="13">
        <v>2427103390.344953</v>
      </c>
      <c r="AF65" s="13">
        <v>2476719593.642875</v>
      </c>
      <c r="AG65" s="13">
        <v>2522721524.326039</v>
      </c>
      <c r="AH65" s="13">
        <v>2568731645.793365</v>
      </c>
      <c r="AI65" s="13">
        <v>2614470399.236244</v>
      </c>
      <c r="AJ65" s="13">
        <v>2660112306.842875</v>
      </c>
      <c r="AK65" s="13">
        <v>2705758023.500005</v>
      </c>
      <c r="AL65" s="13">
        <v>2751462042.753531</v>
      </c>
      <c r="AM65" s="13">
        <v>2797256963.090872</v>
      </c>
    </row>
    <row r="66" spans="1:39" x14ac:dyDescent="0.3">
      <c r="A66" s="1"/>
      <c r="B66" s="1"/>
      <c r="C66" s="1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</row>
    <row r="67" spans="1:39" x14ac:dyDescent="0.3">
      <c r="A67" s="1"/>
      <c r="B67" s="1"/>
      <c r="C67" s="1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</row>
    <row r="68" spans="1:39" x14ac:dyDescent="0.3">
      <c r="A68" s="1"/>
      <c r="B68" s="1"/>
      <c r="C68" s="7" t="s">
        <v>65</v>
      </c>
      <c r="D68" s="8">
        <f t="shared" ref="D68:AM68" si="0">SUM(D3:D5)</f>
        <v>30248439.910222705</v>
      </c>
      <c r="E68" s="8">
        <f t="shared" si="0"/>
        <v>30569006.172808249</v>
      </c>
      <c r="F68" s="8">
        <f t="shared" si="0"/>
        <v>29698575.4502092</v>
      </c>
      <c r="G68" s="8">
        <f t="shared" si="0"/>
        <v>28063540.119487427</v>
      </c>
      <c r="H68" s="8">
        <f t="shared" si="0"/>
        <v>30343181.086071987</v>
      </c>
      <c r="I68" s="8">
        <f t="shared" si="0"/>
        <v>30778856.826915737</v>
      </c>
      <c r="J68" s="8">
        <f t="shared" si="0"/>
        <v>31722119.741306733</v>
      </c>
      <c r="K68" s="8">
        <f t="shared" si="0"/>
        <v>33503896.87703466</v>
      </c>
      <c r="L68" s="8">
        <f t="shared" si="0"/>
        <v>35630691.793370038</v>
      </c>
      <c r="M68" s="8">
        <f t="shared" si="0"/>
        <v>37317816.703349993</v>
      </c>
      <c r="N68" s="8">
        <f t="shared" si="0"/>
        <v>36251245.939266548</v>
      </c>
      <c r="O68" s="8">
        <f t="shared" si="0"/>
        <v>36013816.608904295</v>
      </c>
      <c r="P68" s="8">
        <f t="shared" si="0"/>
        <v>35878956.646264993</v>
      </c>
      <c r="Q68" s="8">
        <f t="shared" si="0"/>
        <v>37369599.813283309</v>
      </c>
      <c r="R68" s="8">
        <f t="shared" si="0"/>
        <v>39250985.033250846</v>
      </c>
      <c r="S68" s="8">
        <f t="shared" si="0"/>
        <v>39248280.551091537</v>
      </c>
      <c r="T68" s="8">
        <f t="shared" si="0"/>
        <v>36626572.459752671</v>
      </c>
      <c r="U68" s="8">
        <f t="shared" si="0"/>
        <v>37055578.781616651</v>
      </c>
      <c r="V68" s="8">
        <f t="shared" si="0"/>
        <v>36738684.587782837</v>
      </c>
      <c r="W68" s="8">
        <f t="shared" si="0"/>
        <v>37803123.917199984</v>
      </c>
      <c r="X68" s="8">
        <f t="shared" si="0"/>
        <v>35362334.083282053</v>
      </c>
      <c r="Y68" s="8">
        <f t="shared" si="0"/>
        <v>36593224.509626463</v>
      </c>
      <c r="Z68" s="8">
        <f t="shared" si="0"/>
        <v>36575222.413417608</v>
      </c>
      <c r="AA68" s="8">
        <f t="shared" si="0"/>
        <v>36118556.800600678</v>
      </c>
      <c r="AB68" s="8">
        <f t="shared" si="0"/>
        <v>36375755.548356466</v>
      </c>
      <c r="AC68" s="8">
        <f t="shared" si="0"/>
        <v>36539832.372995801</v>
      </c>
      <c r="AD68" s="8">
        <f t="shared" si="0"/>
        <v>35843618.796397194</v>
      </c>
      <c r="AE68" s="8">
        <f t="shared" si="0"/>
        <v>35770809.707859546</v>
      </c>
      <c r="AF68" s="8">
        <f t="shared" si="0"/>
        <v>35695676.769846804</v>
      </c>
      <c r="AG68" s="8">
        <f t="shared" si="0"/>
        <v>35203802.17927876</v>
      </c>
      <c r="AH68" s="8">
        <f t="shared" si="0"/>
        <v>34636469.87417367</v>
      </c>
      <c r="AI68" s="8">
        <f t="shared" si="0"/>
        <v>34020313.18715581</v>
      </c>
      <c r="AJ68" s="8">
        <f t="shared" si="0"/>
        <v>33385800.29563394</v>
      </c>
      <c r="AK68" s="8">
        <f t="shared" si="0"/>
        <v>32732942.79114526</v>
      </c>
      <c r="AL68" s="8">
        <f t="shared" si="0"/>
        <v>32061799.983518634</v>
      </c>
      <c r="AM68" s="8">
        <f t="shared" si="0"/>
        <v>31373483.531857908</v>
      </c>
    </row>
    <row r="69" spans="1:39" x14ac:dyDescent="0.3">
      <c r="A69" s="1"/>
      <c r="B69" s="1"/>
      <c r="C69" s="7" t="s">
        <v>66</v>
      </c>
      <c r="D69" s="8">
        <f t="shared" ref="D69:AM69" si="1">SUM(D6:D7)</f>
        <v>3283590.4304491924</v>
      </c>
      <c r="E69" s="8">
        <f t="shared" si="1"/>
        <v>3333120.9526962591</v>
      </c>
      <c r="F69" s="8">
        <f t="shared" si="1"/>
        <v>3315627.6294234712</v>
      </c>
      <c r="G69" s="8">
        <f t="shared" si="1"/>
        <v>3404857.5624775635</v>
      </c>
      <c r="H69" s="8">
        <f t="shared" si="1"/>
        <v>3345749.1034391341</v>
      </c>
      <c r="I69" s="8">
        <f t="shared" si="1"/>
        <v>3296293.8462576754</v>
      </c>
      <c r="J69" s="8">
        <f t="shared" si="1"/>
        <v>3280203.6321057039</v>
      </c>
      <c r="K69" s="8">
        <f t="shared" si="1"/>
        <v>3058057.1764884135</v>
      </c>
      <c r="L69" s="8">
        <f t="shared" si="1"/>
        <v>3083991.7888415372</v>
      </c>
      <c r="M69" s="8">
        <f t="shared" si="1"/>
        <v>3007476.287890194</v>
      </c>
      <c r="N69" s="8">
        <f t="shared" si="1"/>
        <v>2728015.9331006985</v>
      </c>
      <c r="O69" s="8">
        <f t="shared" si="1"/>
        <v>2388709.3956577545</v>
      </c>
      <c r="P69" s="8">
        <f t="shared" si="1"/>
        <v>2301064.0534148952</v>
      </c>
      <c r="Q69" s="8">
        <f t="shared" si="1"/>
        <v>2394548.4547501942</v>
      </c>
      <c r="R69" s="8">
        <f t="shared" si="1"/>
        <v>2406966.8746987991</v>
      </c>
      <c r="S69" s="8">
        <f t="shared" si="1"/>
        <v>2189453.6099434048</v>
      </c>
      <c r="T69" s="8">
        <f t="shared" si="1"/>
        <v>2343969.1539769247</v>
      </c>
      <c r="U69" s="8">
        <f t="shared" si="1"/>
        <v>2241205.0681281788</v>
      </c>
      <c r="V69" s="8">
        <f t="shared" si="1"/>
        <v>2078917.3432185596</v>
      </c>
      <c r="W69" s="8">
        <f t="shared" si="1"/>
        <v>1947774.9693450057</v>
      </c>
      <c r="X69" s="8">
        <f t="shared" si="1"/>
        <v>1891261.1588468542</v>
      </c>
      <c r="Y69" s="8">
        <f t="shared" si="1"/>
        <v>2150772.4590060357</v>
      </c>
      <c r="Z69" s="8">
        <f t="shared" si="1"/>
        <v>1929973.1575819056</v>
      </c>
      <c r="AA69" s="8">
        <f t="shared" si="1"/>
        <v>1892807.7109348201</v>
      </c>
      <c r="AB69" s="8">
        <f t="shared" si="1"/>
        <v>1636634.3461238015</v>
      </c>
      <c r="AC69" s="8">
        <f t="shared" si="1"/>
        <v>1519162.1888063827</v>
      </c>
      <c r="AD69" s="8">
        <f t="shared" si="1"/>
        <v>1473390.8994116618</v>
      </c>
      <c r="AE69" s="8">
        <f t="shared" si="1"/>
        <v>1455268.5078628296</v>
      </c>
      <c r="AF69" s="8">
        <f t="shared" si="1"/>
        <v>1399481.9443421948</v>
      </c>
      <c r="AG69" s="8">
        <f t="shared" si="1"/>
        <v>1335793.7793951603</v>
      </c>
      <c r="AH69" s="8">
        <f t="shared" si="1"/>
        <v>1270736.9126299701</v>
      </c>
      <c r="AI69" s="8">
        <f t="shared" si="1"/>
        <v>1209656.0227410314</v>
      </c>
      <c r="AJ69" s="8">
        <f t="shared" si="1"/>
        <v>1151646.24003357</v>
      </c>
      <c r="AK69" s="8">
        <f t="shared" si="1"/>
        <v>1096031.9578319176</v>
      </c>
      <c r="AL69" s="8">
        <f t="shared" si="1"/>
        <v>1042223.3479861238</v>
      </c>
      <c r="AM69" s="8">
        <f t="shared" si="1"/>
        <v>990115.0397889995</v>
      </c>
    </row>
    <row r="70" spans="1:39" x14ac:dyDescent="0.3">
      <c r="A70" s="1"/>
      <c r="B70" s="1"/>
      <c r="C70" s="7" t="s">
        <v>67</v>
      </c>
      <c r="D70" s="8">
        <f t="shared" ref="D70:AM70" si="2">SUM(D8:D30)</f>
        <v>263265209.94585887</v>
      </c>
      <c r="E70" s="8">
        <f t="shared" si="2"/>
        <v>270332719.75651139</v>
      </c>
      <c r="F70" s="8">
        <f t="shared" si="2"/>
        <v>291952594.98785585</v>
      </c>
      <c r="G70" s="8">
        <f t="shared" si="2"/>
        <v>303054813.734891</v>
      </c>
      <c r="H70" s="8">
        <f t="shared" si="2"/>
        <v>332457935.53013438</v>
      </c>
      <c r="I70" s="8">
        <f t="shared" si="2"/>
        <v>348244488.54559404</v>
      </c>
      <c r="J70" s="8">
        <f t="shared" si="2"/>
        <v>373702507.94413006</v>
      </c>
      <c r="K70" s="8">
        <f t="shared" si="2"/>
        <v>400237593.51921809</v>
      </c>
      <c r="L70" s="8">
        <f t="shared" si="2"/>
        <v>412290148.42450905</v>
      </c>
      <c r="M70" s="8">
        <f t="shared" si="2"/>
        <v>401114590.91833586</v>
      </c>
      <c r="N70" s="8">
        <f t="shared" si="2"/>
        <v>458748177.0410614</v>
      </c>
      <c r="O70" s="8">
        <f t="shared" si="2"/>
        <v>483231758.98085052</v>
      </c>
      <c r="P70" s="8">
        <f t="shared" si="2"/>
        <v>492250724.06997472</v>
      </c>
      <c r="Q70" s="8">
        <f t="shared" si="2"/>
        <v>509510436.0167284</v>
      </c>
      <c r="R70" s="8">
        <f t="shared" si="2"/>
        <v>526841508.30612648</v>
      </c>
      <c r="S70" s="8">
        <f t="shared" si="2"/>
        <v>536162778.10993987</v>
      </c>
      <c r="T70" s="8">
        <f t="shared" si="2"/>
        <v>546329921.28140366</v>
      </c>
      <c r="U70" s="8">
        <f t="shared" si="2"/>
        <v>568866042.60678709</v>
      </c>
      <c r="V70" s="8">
        <f t="shared" si="2"/>
        <v>585016067.12537611</v>
      </c>
      <c r="W70" s="8">
        <f t="shared" si="2"/>
        <v>586124341.45440805</v>
      </c>
      <c r="X70" s="8">
        <f t="shared" si="2"/>
        <v>575949949.15003383</v>
      </c>
      <c r="Y70" s="8">
        <f t="shared" si="2"/>
        <v>613502179.63022482</v>
      </c>
      <c r="Z70" s="8">
        <f t="shared" si="2"/>
        <v>629159250.2644918</v>
      </c>
      <c r="AA70" s="8">
        <f t="shared" si="2"/>
        <v>638987912.51083338</v>
      </c>
      <c r="AB70" s="8">
        <f t="shared" si="2"/>
        <v>675134009.41530991</v>
      </c>
      <c r="AC70" s="8">
        <f t="shared" si="2"/>
        <v>695236074.87460101</v>
      </c>
      <c r="AD70" s="8">
        <f t="shared" si="2"/>
        <v>708730516.9074007</v>
      </c>
      <c r="AE70" s="8">
        <f t="shared" si="2"/>
        <v>728392656.323915</v>
      </c>
      <c r="AF70" s="8">
        <f t="shared" si="2"/>
        <v>749025602.9633615</v>
      </c>
      <c r="AG70" s="8">
        <f t="shared" si="2"/>
        <v>772327145.9255954</v>
      </c>
      <c r="AH70" s="8">
        <f t="shared" si="2"/>
        <v>797218165.9701841</v>
      </c>
      <c r="AI70" s="8">
        <f t="shared" si="2"/>
        <v>823091853.443399</v>
      </c>
      <c r="AJ70" s="8">
        <f t="shared" si="2"/>
        <v>849872598.0573322</v>
      </c>
      <c r="AK70" s="8">
        <f t="shared" si="2"/>
        <v>877704159.8507918</v>
      </c>
      <c r="AL70" s="8">
        <f t="shared" si="2"/>
        <v>906705657.4430748</v>
      </c>
      <c r="AM70" s="8">
        <f t="shared" si="2"/>
        <v>936938542.289649</v>
      </c>
    </row>
    <row r="71" spans="1:39" x14ac:dyDescent="0.3">
      <c r="A71" s="1"/>
      <c r="B71" s="1"/>
      <c r="C71" s="1" t="s">
        <v>68</v>
      </c>
      <c r="D71" s="6">
        <f t="shared" ref="D71:AM71" si="3">SUM(D8:D15,D30)</f>
        <v>56265307.723967522</v>
      </c>
      <c r="E71" s="6">
        <f t="shared" si="3"/>
        <v>55540276.153271973</v>
      </c>
      <c r="F71" s="6">
        <f t="shared" si="3"/>
        <v>59050671.432310373</v>
      </c>
      <c r="G71" s="6">
        <f t="shared" si="3"/>
        <v>57048013.894654855</v>
      </c>
      <c r="H71" s="6">
        <f t="shared" si="3"/>
        <v>56159536.092233829</v>
      </c>
      <c r="I71" s="6">
        <f t="shared" si="3"/>
        <v>57053036.575254187</v>
      </c>
      <c r="J71" s="6">
        <f t="shared" si="3"/>
        <v>59477015.381936535</v>
      </c>
      <c r="K71" s="6">
        <f t="shared" si="3"/>
        <v>61562039.374205306</v>
      </c>
      <c r="L71" s="6">
        <f t="shared" si="3"/>
        <v>63593570.696671627</v>
      </c>
      <c r="M71" s="6">
        <f t="shared" si="3"/>
        <v>62604910.780537158</v>
      </c>
      <c r="N71" s="6">
        <f t="shared" si="3"/>
        <v>66809010.369636834</v>
      </c>
      <c r="O71" s="6">
        <f t="shared" si="3"/>
        <v>67811794.63464956</v>
      </c>
      <c r="P71" s="6">
        <f t="shared" si="3"/>
        <v>71923337.077473164</v>
      </c>
      <c r="Q71" s="6">
        <f t="shared" si="3"/>
        <v>75273115.789674863</v>
      </c>
      <c r="R71" s="6">
        <f t="shared" si="3"/>
        <v>78485532.918398619</v>
      </c>
      <c r="S71" s="6">
        <f t="shared" si="3"/>
        <v>78192089.813875511</v>
      </c>
      <c r="T71" s="6">
        <f t="shared" si="3"/>
        <v>76822849.383831978</v>
      </c>
      <c r="U71" s="6">
        <f t="shared" si="3"/>
        <v>78904704.654790014</v>
      </c>
      <c r="V71" s="6">
        <f t="shared" si="3"/>
        <v>79222820.210502386</v>
      </c>
      <c r="W71" s="6">
        <f t="shared" si="3"/>
        <v>77373740.296089008</v>
      </c>
      <c r="X71" s="6">
        <f t="shared" si="3"/>
        <v>77552684.760063082</v>
      </c>
      <c r="Y71" s="6">
        <f t="shared" si="3"/>
        <v>78742603.853380114</v>
      </c>
      <c r="Z71" s="6">
        <f t="shared" si="3"/>
        <v>81447365.874857679</v>
      </c>
      <c r="AA71" s="6">
        <f t="shared" si="3"/>
        <v>75189986.043980509</v>
      </c>
      <c r="AB71" s="6">
        <f t="shared" si="3"/>
        <v>77609463.981750712</v>
      </c>
      <c r="AC71" s="6">
        <f t="shared" si="3"/>
        <v>76957493.475789994</v>
      </c>
      <c r="AD71" s="6">
        <f t="shared" si="3"/>
        <v>76635496.90677059</v>
      </c>
      <c r="AE71" s="6">
        <f t="shared" si="3"/>
        <v>76351536.82066508</v>
      </c>
      <c r="AF71" s="6">
        <f t="shared" si="3"/>
        <v>75658561.49186137</v>
      </c>
      <c r="AG71" s="6">
        <f t="shared" si="3"/>
        <v>74905867.20529446</v>
      </c>
      <c r="AH71" s="6">
        <f t="shared" si="3"/>
        <v>73993528.8819455</v>
      </c>
      <c r="AI71" s="6">
        <f t="shared" si="3"/>
        <v>72973082.00434719</v>
      </c>
      <c r="AJ71" s="6">
        <f t="shared" si="3"/>
        <v>71903629.53157392</v>
      </c>
      <c r="AK71" s="6">
        <f t="shared" si="3"/>
        <v>70793489.68678299</v>
      </c>
      <c r="AL71" s="6">
        <f t="shared" si="3"/>
        <v>69641016.03640181</v>
      </c>
      <c r="AM71" s="6">
        <f t="shared" si="3"/>
        <v>68450173.86337532</v>
      </c>
    </row>
    <row r="72" spans="1:39" x14ac:dyDescent="0.3">
      <c r="A72" s="1"/>
      <c r="B72" s="1"/>
      <c r="C72" s="1" t="s">
        <v>69</v>
      </c>
      <c r="D72" s="6">
        <f t="shared" ref="D72:AM72" si="4">SUM(D16:D23)</f>
        <v>115416348.9549678</v>
      </c>
      <c r="E72" s="6">
        <f t="shared" si="4"/>
        <v>120746449.96054345</v>
      </c>
      <c r="F72" s="6">
        <f t="shared" si="4"/>
        <v>127702190.16937026</v>
      </c>
      <c r="G72" s="6">
        <f t="shared" si="4"/>
        <v>131693679.66891427</v>
      </c>
      <c r="H72" s="6">
        <f t="shared" si="4"/>
        <v>146654247.74204889</v>
      </c>
      <c r="I72" s="6">
        <f t="shared" si="4"/>
        <v>150014046.5636445</v>
      </c>
      <c r="J72" s="6">
        <f t="shared" si="4"/>
        <v>154049604.686001</v>
      </c>
      <c r="K72" s="6">
        <f t="shared" si="4"/>
        <v>160133550.31210881</v>
      </c>
      <c r="L72" s="6">
        <f t="shared" si="4"/>
        <v>156421986.45859736</v>
      </c>
      <c r="M72" s="6">
        <f t="shared" si="4"/>
        <v>152987759.68627858</v>
      </c>
      <c r="N72" s="6">
        <f t="shared" si="4"/>
        <v>171660168.36252576</v>
      </c>
      <c r="O72" s="6">
        <f t="shared" si="4"/>
        <v>177443946.10031492</v>
      </c>
      <c r="P72" s="6">
        <f t="shared" si="4"/>
        <v>176438363.47344863</v>
      </c>
      <c r="Q72" s="6">
        <f t="shared" si="4"/>
        <v>179993566.88155791</v>
      </c>
      <c r="R72" s="6">
        <f t="shared" si="4"/>
        <v>186053699.65328696</v>
      </c>
      <c r="S72" s="6">
        <f t="shared" si="4"/>
        <v>193381820.76992556</v>
      </c>
      <c r="T72" s="6">
        <f t="shared" si="4"/>
        <v>196794802.8542735</v>
      </c>
      <c r="U72" s="6">
        <f t="shared" si="4"/>
        <v>202004422.15765187</v>
      </c>
      <c r="V72" s="6">
        <f t="shared" si="4"/>
        <v>200415429.56017184</v>
      </c>
      <c r="W72" s="6">
        <f t="shared" si="4"/>
        <v>195895821.51368681</v>
      </c>
      <c r="X72" s="6">
        <f t="shared" si="4"/>
        <v>183813959.92923164</v>
      </c>
      <c r="Y72" s="6">
        <f t="shared" si="4"/>
        <v>185170753.65463424</v>
      </c>
      <c r="Z72" s="6">
        <f t="shared" si="4"/>
        <v>175906411.18649662</v>
      </c>
      <c r="AA72" s="6">
        <f t="shared" si="4"/>
        <v>175658006.98965475</v>
      </c>
      <c r="AB72" s="6">
        <f t="shared" si="4"/>
        <v>182165806.50414091</v>
      </c>
      <c r="AC72" s="6">
        <f t="shared" si="4"/>
        <v>178762351.07339635</v>
      </c>
      <c r="AD72" s="6">
        <f t="shared" si="4"/>
        <v>175351458.1239108</v>
      </c>
      <c r="AE72" s="6">
        <f t="shared" si="4"/>
        <v>172653414.15021712</v>
      </c>
      <c r="AF72" s="6">
        <f t="shared" si="4"/>
        <v>171028179.18451586</v>
      </c>
      <c r="AG72" s="6">
        <f t="shared" si="4"/>
        <v>169890261.78205222</v>
      </c>
      <c r="AH72" s="6">
        <f t="shared" si="4"/>
        <v>168902445.21296075</v>
      </c>
      <c r="AI72" s="6">
        <f t="shared" si="4"/>
        <v>167820434.80860785</v>
      </c>
      <c r="AJ72" s="6">
        <f t="shared" si="4"/>
        <v>166561805.5020155</v>
      </c>
      <c r="AK72" s="6">
        <f t="shared" si="4"/>
        <v>165156124.33463448</v>
      </c>
      <c r="AL72" s="6">
        <f t="shared" si="4"/>
        <v>163630476.45222473</v>
      </c>
      <c r="AM72" s="6">
        <f t="shared" si="4"/>
        <v>161994968.82377142</v>
      </c>
    </row>
    <row r="73" spans="1:39" x14ac:dyDescent="0.3">
      <c r="A73" s="1"/>
      <c r="B73" s="1"/>
      <c r="C73" s="1" t="s">
        <v>70</v>
      </c>
      <c r="D73" s="6">
        <f t="shared" ref="D73:AM73" si="5">SUM(D24:D29)</f>
        <v>91583553.266923547</v>
      </c>
      <c r="E73" s="6">
        <f t="shared" si="5"/>
        <v>94045993.642695978</v>
      </c>
      <c r="F73" s="6">
        <f t="shared" si="5"/>
        <v>105199733.38617522</v>
      </c>
      <c r="G73" s="6">
        <f t="shared" si="5"/>
        <v>114313120.17132188</v>
      </c>
      <c r="H73" s="6">
        <f t="shared" si="5"/>
        <v>129644151.69585162</v>
      </c>
      <c r="I73" s="6">
        <f t="shared" si="5"/>
        <v>141177405.40669534</v>
      </c>
      <c r="J73" s="6">
        <f t="shared" si="5"/>
        <v>160175887.87619251</v>
      </c>
      <c r="K73" s="6">
        <f t="shared" si="5"/>
        <v>178542003.83290392</v>
      </c>
      <c r="L73" s="6">
        <f t="shared" si="5"/>
        <v>192274591.26924005</v>
      </c>
      <c r="M73" s="6">
        <f t="shared" si="5"/>
        <v>185521920.45152017</v>
      </c>
      <c r="N73" s="6">
        <f t="shared" si="5"/>
        <v>220278998.30889881</v>
      </c>
      <c r="O73" s="6">
        <f t="shared" si="5"/>
        <v>237976018.24588612</v>
      </c>
      <c r="P73" s="6">
        <f t="shared" si="5"/>
        <v>243889023.51905274</v>
      </c>
      <c r="Q73" s="6">
        <f t="shared" si="5"/>
        <v>254243753.34549564</v>
      </c>
      <c r="R73" s="6">
        <f t="shared" si="5"/>
        <v>262302275.73444086</v>
      </c>
      <c r="S73" s="6">
        <f t="shared" si="5"/>
        <v>264588867.52613884</v>
      </c>
      <c r="T73" s="6">
        <f t="shared" si="5"/>
        <v>272712269.04329813</v>
      </c>
      <c r="U73" s="6">
        <f t="shared" si="5"/>
        <v>287956915.7943452</v>
      </c>
      <c r="V73" s="6">
        <f t="shared" si="5"/>
        <v>305377817.35470182</v>
      </c>
      <c r="W73" s="6">
        <f t="shared" si="5"/>
        <v>312854779.64463216</v>
      </c>
      <c r="X73" s="6">
        <f t="shared" si="5"/>
        <v>314583304.46073908</v>
      </c>
      <c r="Y73" s="6">
        <f t="shared" si="5"/>
        <v>349588822.12221038</v>
      </c>
      <c r="Z73" s="6">
        <f t="shared" si="5"/>
        <v>371805473.20313758</v>
      </c>
      <c r="AA73" s="6">
        <f t="shared" si="5"/>
        <v>388139919.47719806</v>
      </c>
      <c r="AB73" s="6">
        <f t="shared" si="5"/>
        <v>415358738.92941833</v>
      </c>
      <c r="AC73" s="6">
        <f t="shared" si="5"/>
        <v>439516230.32541466</v>
      </c>
      <c r="AD73" s="6">
        <f t="shared" si="5"/>
        <v>456743561.87671936</v>
      </c>
      <c r="AE73" s="6">
        <f t="shared" si="5"/>
        <v>479387705.3530328</v>
      </c>
      <c r="AF73" s="6">
        <f t="shared" si="5"/>
        <v>502338862.28698426</v>
      </c>
      <c r="AG73" s="6">
        <f t="shared" si="5"/>
        <v>527531016.9382487</v>
      </c>
      <c r="AH73" s="6">
        <f t="shared" si="5"/>
        <v>554322191.8752779</v>
      </c>
      <c r="AI73" s="6">
        <f t="shared" si="5"/>
        <v>582298336.6304439</v>
      </c>
      <c r="AJ73" s="6">
        <f t="shared" si="5"/>
        <v>611407163.0237427</v>
      </c>
      <c r="AK73" s="6">
        <f t="shared" si="5"/>
        <v>641754545.8293744</v>
      </c>
      <c r="AL73" s="6">
        <f t="shared" si="5"/>
        <v>673434164.9544482</v>
      </c>
      <c r="AM73" s="6">
        <f t="shared" si="5"/>
        <v>706493399.6025022</v>
      </c>
    </row>
    <row r="74" spans="1:39" x14ac:dyDescent="0.3">
      <c r="A74" s="1"/>
      <c r="B74" s="1"/>
      <c r="C74" s="7" t="s">
        <v>71</v>
      </c>
      <c r="D74" s="8">
        <f t="shared" ref="D74:AM74" si="6">SUM(D31:D32,D35)</f>
        <v>94843250.573116452</v>
      </c>
      <c r="E74" s="8">
        <f t="shared" si="6"/>
        <v>100858466.39197257</v>
      </c>
      <c r="F74" s="8">
        <f t="shared" si="6"/>
        <v>105865836.78510024</v>
      </c>
      <c r="G74" s="8">
        <f t="shared" si="6"/>
        <v>114892232.08714148</v>
      </c>
      <c r="H74" s="8">
        <f t="shared" si="6"/>
        <v>118760108.58105631</v>
      </c>
      <c r="I74" s="8">
        <f t="shared" si="6"/>
        <v>121194784.0404247</v>
      </c>
      <c r="J74" s="8">
        <f t="shared" si="6"/>
        <v>123216523.91367254</v>
      </c>
      <c r="K74" s="8">
        <f t="shared" si="6"/>
        <v>126835299.51235312</v>
      </c>
      <c r="L74" s="8">
        <f t="shared" si="6"/>
        <v>124653613.31440417</v>
      </c>
      <c r="M74" s="8">
        <f t="shared" si="6"/>
        <v>127317403.07323816</v>
      </c>
      <c r="N74" s="8">
        <f t="shared" si="6"/>
        <v>126150970.45991459</v>
      </c>
      <c r="O74" s="8">
        <f t="shared" si="6"/>
        <v>122345280.42007837</v>
      </c>
      <c r="P74" s="8">
        <f t="shared" si="6"/>
        <v>122463524.8545697</v>
      </c>
      <c r="Q74" s="8">
        <f t="shared" si="6"/>
        <v>126386906.42719191</v>
      </c>
      <c r="R74" s="8">
        <f t="shared" si="6"/>
        <v>129471297.94929972</v>
      </c>
      <c r="S74" s="8">
        <f t="shared" si="6"/>
        <v>137887120.31681746</v>
      </c>
      <c r="T74" s="8">
        <f t="shared" si="6"/>
        <v>148952169.94105658</v>
      </c>
      <c r="U74" s="8">
        <f t="shared" si="6"/>
        <v>159383185.71478456</v>
      </c>
      <c r="V74" s="8">
        <f t="shared" si="6"/>
        <v>156388221.92593837</v>
      </c>
      <c r="W74" s="8">
        <f t="shared" si="6"/>
        <v>155574732.19017157</v>
      </c>
      <c r="X74" s="8">
        <f t="shared" si="6"/>
        <v>157910755.6984607</v>
      </c>
      <c r="Y74" s="8">
        <f t="shared" si="6"/>
        <v>157675891.7807917</v>
      </c>
      <c r="Z74" s="8">
        <f t="shared" si="6"/>
        <v>159538678.75330469</v>
      </c>
      <c r="AA74" s="8">
        <f t="shared" si="6"/>
        <v>150758860.77558467</v>
      </c>
      <c r="AB74" s="8">
        <f t="shared" si="6"/>
        <v>148564196.77991498</v>
      </c>
      <c r="AC74" s="8">
        <f t="shared" si="6"/>
        <v>137994873.15710542</v>
      </c>
      <c r="AD74" s="8">
        <f t="shared" si="6"/>
        <v>135217011.7378843</v>
      </c>
      <c r="AE74" s="8">
        <f t="shared" si="6"/>
        <v>135027268.85079515</v>
      </c>
      <c r="AF74" s="8">
        <f t="shared" si="6"/>
        <v>134493653.7413612</v>
      </c>
      <c r="AG74" s="8">
        <f t="shared" si="6"/>
        <v>133535078.76534836</v>
      </c>
      <c r="AH74" s="8">
        <f t="shared" si="6"/>
        <v>132340351.43838651</v>
      </c>
      <c r="AI74" s="8">
        <f t="shared" si="6"/>
        <v>131020610.28630942</v>
      </c>
      <c r="AJ74" s="8">
        <f t="shared" si="6"/>
        <v>129630671.10713981</v>
      </c>
      <c r="AK74" s="8">
        <f t="shared" si="6"/>
        <v>128187090.10868351</v>
      </c>
      <c r="AL74" s="8">
        <f t="shared" si="6"/>
        <v>126677928.64422311</v>
      </c>
      <c r="AM74" s="8">
        <f t="shared" si="6"/>
        <v>125100448.83778054</v>
      </c>
    </row>
    <row r="75" spans="1:39" x14ac:dyDescent="0.3">
      <c r="A75" s="1"/>
      <c r="B75" s="1"/>
      <c r="C75" s="7" t="s">
        <v>72</v>
      </c>
      <c r="D75" s="8">
        <f t="shared" ref="D75:AM75" si="7">SUM(D33:D34,D36:D64)</f>
        <v>606648609.14035273</v>
      </c>
      <c r="E75" s="8">
        <f t="shared" si="7"/>
        <v>640374286.72601163</v>
      </c>
      <c r="F75" s="8">
        <f t="shared" si="7"/>
        <v>695595965.14741111</v>
      </c>
      <c r="G75" s="8">
        <f t="shared" si="7"/>
        <v>711647756.49600255</v>
      </c>
      <c r="H75" s="8">
        <f t="shared" si="7"/>
        <v>736341525.69929826</v>
      </c>
      <c r="I75" s="8">
        <f t="shared" si="7"/>
        <v>770958976.74080789</v>
      </c>
      <c r="J75" s="8">
        <f t="shared" si="7"/>
        <v>809398244.76878488</v>
      </c>
      <c r="K75" s="8">
        <f t="shared" si="7"/>
        <v>856044152.91490579</v>
      </c>
      <c r="L75" s="8">
        <f t="shared" si="7"/>
        <v>886673454.67887533</v>
      </c>
      <c r="M75" s="8">
        <f t="shared" si="7"/>
        <v>905563713.01718593</v>
      </c>
      <c r="N75" s="8">
        <f t="shared" si="7"/>
        <v>953374690.62665653</v>
      </c>
      <c r="O75" s="8">
        <f t="shared" si="7"/>
        <v>991443134.59450912</v>
      </c>
      <c r="P75" s="8">
        <f t="shared" si="7"/>
        <v>1024193530.3757759</v>
      </c>
      <c r="Q75" s="8">
        <f t="shared" si="7"/>
        <v>1056625909.2880465</v>
      </c>
      <c r="R75" s="8">
        <f t="shared" si="7"/>
        <v>1090004141.8366241</v>
      </c>
      <c r="S75" s="8">
        <f t="shared" si="7"/>
        <v>1124701367.4122081</v>
      </c>
      <c r="T75" s="8">
        <f t="shared" si="7"/>
        <v>1164298467.16381</v>
      </c>
      <c r="U75" s="8">
        <f t="shared" si="7"/>
        <v>1196185987.8286834</v>
      </c>
      <c r="V75" s="8">
        <f t="shared" si="7"/>
        <v>1245880509.0176842</v>
      </c>
      <c r="W75" s="8">
        <f t="shared" si="7"/>
        <v>1291532427.4688754</v>
      </c>
      <c r="X75" s="8">
        <f t="shared" si="7"/>
        <v>1287352199.9093766</v>
      </c>
      <c r="Y75" s="8">
        <f t="shared" si="7"/>
        <v>1343500831.6203508</v>
      </c>
      <c r="Z75" s="8">
        <f t="shared" si="7"/>
        <v>1384955775.4112043</v>
      </c>
      <c r="AA75" s="8">
        <f t="shared" si="7"/>
        <v>1419419562.2020469</v>
      </c>
      <c r="AB75" s="8">
        <f t="shared" si="7"/>
        <v>1444124075.3792474</v>
      </c>
      <c r="AC75" s="8">
        <f t="shared" si="7"/>
        <v>1469162257.9621668</v>
      </c>
      <c r="AD75" s="8">
        <f t="shared" si="7"/>
        <v>1504917343.5526912</v>
      </c>
      <c r="AE75" s="8">
        <f t="shared" si="7"/>
        <v>1526457386.9545205</v>
      </c>
      <c r="AF75" s="8">
        <f t="shared" si="7"/>
        <v>1556105178.2239628</v>
      </c>
      <c r="AG75" s="8">
        <f t="shared" si="7"/>
        <v>1580319703.6764224</v>
      </c>
      <c r="AH75" s="8">
        <f t="shared" si="7"/>
        <v>1603265921.5979898</v>
      </c>
      <c r="AI75" s="8">
        <f t="shared" si="7"/>
        <v>1625127966.2966387</v>
      </c>
      <c r="AJ75" s="8">
        <f t="shared" si="7"/>
        <v>1646071591.1427345</v>
      </c>
      <c r="AK75" s="8">
        <f t="shared" si="7"/>
        <v>1666037798.7915535</v>
      </c>
      <c r="AL75" s="8">
        <f t="shared" si="7"/>
        <v>1684974433.3347287</v>
      </c>
      <c r="AM75" s="8">
        <f t="shared" si="7"/>
        <v>1702854373.3917954</v>
      </c>
    </row>
    <row r="76" spans="1:39" x14ac:dyDescent="0.3">
      <c r="A76" s="1"/>
      <c r="B76" s="1"/>
      <c r="C76" s="7" t="s">
        <v>64</v>
      </c>
      <c r="D76" s="8">
        <f t="shared" ref="D76:AM76" si="8">SUM(D68:D70,D74:D75)</f>
        <v>998289099.99999988</v>
      </c>
      <c r="E76" s="8">
        <f t="shared" si="8"/>
        <v>1045467600.0000001</v>
      </c>
      <c r="F76" s="8">
        <f t="shared" si="8"/>
        <v>1126428600</v>
      </c>
      <c r="G76" s="8">
        <f t="shared" si="8"/>
        <v>1161063200</v>
      </c>
      <c r="H76" s="8">
        <f t="shared" si="8"/>
        <v>1221248500</v>
      </c>
      <c r="I76" s="8">
        <f t="shared" si="8"/>
        <v>1274473400</v>
      </c>
      <c r="J76" s="8">
        <f t="shared" si="8"/>
        <v>1341319600</v>
      </c>
      <c r="K76" s="8">
        <f t="shared" si="8"/>
        <v>1419679000</v>
      </c>
      <c r="L76" s="8">
        <f t="shared" si="8"/>
        <v>1462331900</v>
      </c>
      <c r="M76" s="8">
        <f t="shared" si="8"/>
        <v>1474321000</v>
      </c>
      <c r="N76" s="8">
        <f t="shared" si="8"/>
        <v>1577253099.9999998</v>
      </c>
      <c r="O76" s="8">
        <f t="shared" si="8"/>
        <v>1635422700</v>
      </c>
      <c r="P76" s="8">
        <f t="shared" si="8"/>
        <v>1677087800.0000002</v>
      </c>
      <c r="Q76" s="8">
        <f t="shared" si="8"/>
        <v>1732287400.0000005</v>
      </c>
      <c r="R76" s="8">
        <f t="shared" si="8"/>
        <v>1787974900</v>
      </c>
      <c r="S76" s="8">
        <f t="shared" si="8"/>
        <v>1840189000.0000005</v>
      </c>
      <c r="T76" s="8">
        <f t="shared" si="8"/>
        <v>1898551100</v>
      </c>
      <c r="U76" s="8">
        <f t="shared" si="8"/>
        <v>1963731999.9999998</v>
      </c>
      <c r="V76" s="8">
        <f t="shared" si="8"/>
        <v>2026102400</v>
      </c>
      <c r="W76" s="8">
        <f t="shared" si="8"/>
        <v>2072982400</v>
      </c>
      <c r="X76" s="8">
        <f t="shared" si="8"/>
        <v>2058466500</v>
      </c>
      <c r="Y76" s="8">
        <f t="shared" si="8"/>
        <v>2153422900</v>
      </c>
      <c r="Z76" s="8">
        <f t="shared" si="8"/>
        <v>2212158900.0000005</v>
      </c>
      <c r="AA76" s="8">
        <f t="shared" si="8"/>
        <v>2247177700.0000005</v>
      </c>
      <c r="AB76" s="8">
        <f t="shared" si="8"/>
        <v>2305834671.4689527</v>
      </c>
      <c r="AC76" s="8">
        <f t="shared" si="8"/>
        <v>2340452200.5556755</v>
      </c>
      <c r="AD76" s="8">
        <f t="shared" si="8"/>
        <v>2386181881.893785</v>
      </c>
      <c r="AE76" s="8">
        <f t="shared" si="8"/>
        <v>2427103390.344953</v>
      </c>
      <c r="AF76" s="8">
        <f t="shared" si="8"/>
        <v>2476719593.6428747</v>
      </c>
      <c r="AG76" s="8">
        <f t="shared" si="8"/>
        <v>2522721524.3260403</v>
      </c>
      <c r="AH76" s="8">
        <f t="shared" si="8"/>
        <v>2568731645.793364</v>
      </c>
      <c r="AI76" s="8">
        <f t="shared" si="8"/>
        <v>2614470399.2362437</v>
      </c>
      <c r="AJ76" s="8">
        <f t="shared" si="8"/>
        <v>2660112306.842874</v>
      </c>
      <c r="AK76" s="8">
        <f t="shared" si="8"/>
        <v>2705758023.500006</v>
      </c>
      <c r="AL76" s="8">
        <f t="shared" si="8"/>
        <v>2751462042.7535315</v>
      </c>
      <c r="AM76" s="8">
        <f t="shared" si="8"/>
        <v>2797256963.090872</v>
      </c>
    </row>
  </sheetData>
  <phoneticPr fontId="3" type="noConversion"/>
  <pageMargins left="0.7" right="0.7" top="0.75" bottom="0.75" header="0.3" footer="0.3"/>
  <pageSetup paperSize="9" orientation="portrait"/>
  <ignoredErrors>
    <ignoredError sqref="D68:AM7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62분류_불변VA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KIET</dc:creator>
  <cp:lastModifiedBy>박대근</cp:lastModifiedBy>
  <dcterms:created xsi:type="dcterms:W3CDTF">2024-08-05T05:17:55Z</dcterms:created>
  <dcterms:modified xsi:type="dcterms:W3CDTF">2026-10-08T06:56:43Z</dcterms:modified>
</cp:coreProperties>
</file>